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2/INFORMES PPTO/"/>
    </mc:Choice>
  </mc:AlternateContent>
  <xr:revisionPtr revIDLastSave="35" documentId="8_{17DB9454-4A3E-49DA-87F6-D55ED81B6093}" xr6:coauthVersionLast="47" xr6:coauthVersionMax="47" xr10:uidLastSave="{3CD05DEA-EA1B-46B4-A8C0-649C28DFA383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54" i="1" l="1"/>
  <c r="AR54" i="1"/>
  <c r="AQ54" i="1"/>
  <c r="AP54" i="1"/>
  <c r="AV53" i="1"/>
  <c r="AU53" i="1"/>
  <c r="AT53" i="1"/>
  <c r="AV52" i="1"/>
  <c r="AU52" i="1"/>
  <c r="AT52" i="1"/>
  <c r="AV51" i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T54" i="1" l="1"/>
  <c r="AU54" i="1"/>
  <c r="AV54" i="1"/>
</calcChain>
</file>

<file path=xl/sharedStrings.xml><?xml version="1.0" encoding="utf-8"?>
<sst xmlns="http://schemas.openxmlformats.org/spreadsheetml/2006/main" count="462" uniqueCount="101">
  <si>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</si>
  <si>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</si>
  <si>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</si>
  <si>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</si>
  <si>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</si>
  <si>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</si>
  <si>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</si>
  <si>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</si>
  <si>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</si>
  <si>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</si>
  <si>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</si>
  <si>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</si>
  <si>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</si>
  <si>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</si>
  <si>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</si>
  <si>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</si>
  <si>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</si>
  <si>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</si>
  <si>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</si>
  <si>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</si>
  <si>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</si>
  <si>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RECURSOS CORRIENTES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</si>
  <si>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</si>
  <si>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</si>
  <si>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</si>
  <si>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</si>
  <si>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</si>
  <si>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</si>
  <si>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</si>
  <si>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</si>
  <si>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</si>
  <si>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</si>
  <si>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</si>
  <si>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</si>
  <si>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</si>
  <si>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</si>
  <si>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</si>
  <si>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</si>
  <si>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</si>
  <si>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</si>
  <si>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</si>
  <si>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</si>
  <si>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</si>
  <si>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</si>
  <si>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</si>
  <si>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</si>
  <si>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</si>
  <si>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</si>
  <si>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</si>
  <si>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</si>
  <si>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</si>
  <si>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</si>
  <si>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</si>
  <si>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</si>
  <si>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</si>
  <si>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</si>
  <si>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</si>
  <si>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</si>
  <si>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</si>
  <si>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</si>
  <si>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</si>
  <si>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</si>
  <si>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Y PAQUETES DE SOFTWARE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</si>
  <si>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</si>
  <si>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</si>
  <si>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</si>
  <si>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</si>
  <si>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</si>
  <si>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</si>
  <si>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</si>
  <si>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</si>
  <si>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</si>
  <si>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</si>
  <si>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08</t>
  </si>
  <si>
    <t>IMPUESTO SOBRE VEHÍCULOS AUTOMOTORES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</si>
  <si>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</si>
  <si>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</si>
  <si>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</si>
  <si>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FONDOS ESPECIALES</t>
  </si>
  <si>
    <t>3708</t>
  </si>
  <si>
    <t>1000</t>
  </si>
  <si>
    <t>3</t>
  </si>
  <si>
    <t>0</t>
  </si>
  <si>
    <t>3708004</t>
  </si>
  <si>
    <t>3708009</t>
  </si>
  <si>
    <t>3708012</t>
  </si>
  <si>
    <t>3708013</t>
  </si>
  <si>
    <t>3708014</t>
  </si>
  <si>
    <t>ADQUISICIÓN DE BIENES Y SERVICIOS - SERVICIO DE EDUCACIÓN INFORMAL TEÓRICO-PRACTICO EN ATENCIÓN DE EMERGENCIAS BOMBERILRES. - FORTALECIMIENTO DE LOS CUERPOS DE BOMBEROS DE COLOMBIA -  NACIONAL</t>
  </si>
  <si>
    <t>ADQUISICIÓN DE BIENES Y SERVICIOS - ESTACIONES DE BOMBEROS CONSTRUIDAS - FORTALECIMIENTO DE LOS CUERPOS DE BOMBEROS DE COLOMBIA -  NACIONAL</t>
  </si>
  <si>
    <t>ADQUISICIÓN DE BIENES Y SERVICIOS - SERVICIO DE CERTIFICACIÓN A CUERPOS DE BOMBEROS DE COLOMBIA - FORTALECIMIENTO DE LOS CUERPOS DE BOMBEROS DE COLOMBIA -  NACIONAL</t>
  </si>
  <si>
    <t>ADQUISICIÓN DE BIENES Y SERVICIOS - SERVICIO DE FORTALECIMIENTO A CUERPOS DE BOMBEROS DE COLOMBIA - FORTALECIMIENTO DE LOS CUERPOS DE BOMBEROS DE COLOMBIA -  NACIONAL</t>
  </si>
  <si>
    <t>ADQUISICIÓN DE BIENES Y SERVICIOS - SERVICIO DE ASISTENCIA TÉCNICA Y ADMINISTRATIVA DE LOS CUERPOS DE BOMBEROS DEL PAÍS - FORTALECIMIENTO DE LOS CUERPOS DE BOMBEROS DE COLOMBIA -  NACIONAL</t>
  </si>
  <si>
    <t>GASTOS POR TRIBUTOS, MULTAS, SANCIONES E INTERESES DE MORA - SERVICIO DE FORTALECIMIENTO A CUERPOS DE BOMBEROS DE COLOMBIA - FORTALECIMIENTO DE LOS CUERPOS DE BOMBEROS DE COLOMBIA -  NACIONAL</t>
  </si>
  <si>
    <t>%  DE COMPROMISO</t>
  </si>
  <si>
    <t>% DE OBLIGACIONES</t>
  </si>
  <si>
    <t>% DE PAGOS</t>
  </si>
  <si>
    <t>TOTAL PRESUPUESTO</t>
  </si>
  <si>
    <t>DIRECCION NACIONAL DE BOMBEROS</t>
  </si>
  <si>
    <t xml:space="preserve">EJECUCION DE PRESUPUESTO </t>
  </si>
  <si>
    <t>CORTE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</si>
</sst>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2D77C2"/>
      <name val="Arial"/>
    </font>
    <font>
      <sz val="9"/>
      <color rgb="FF2D77C2"/>
      <name val="Arial"/>
    </font>
    <font>
      <sz val="9"/>
      <color rgb="FF000000"/>
      <name val="Arial"/>
    </font>
    <font>
      <b/>
      <sz val="7"/>
      <color rgb="FF000000"/>
      <name val="Arial Narrow"/>
    </font>
    <font>
      <sz val="6"/>
      <color rgb="FF000000"/>
      <name val="Arial Narrow"/>
    </font>
    <font>
      <sz val="5"/>
      <color rgb="FF000000"/>
      <name val="Arial Narrow"/>
    </font>
    <font>
      <sz val="4.5"/>
      <color rgb="FF000000"/>
      <name val="Arial Narrow"/>
    </font>
    <font>
      <b/>
      <sz val="6"/>
      <color rgb="FF000000"/>
      <name val="Arial Narrow"/>
    </font>
    <font>
      <b/>
      <sz val="5"/>
      <color rgb="FF000000"/>
      <name val="Arial Narrow"/>
    </font>
    <font>
      <b/>
      <sz val="4.5"/>
      <color rgb="FF000000"/>
      <name val="Arial Narrow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0">
    <xf numFmtId="0" fontId="1" fillId="0" borderId="0" xfId="0" applyFont="1"/>
    <xf numFmtId="0" fontId="1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horizontal="left" vertical="top" wrapText="1" readingOrder="1"/>
    </xf>
    <xf numFmtId="0" fontId="12" fillId="0" borderId="0" xfId="0" applyFont="1" applyAlignment="1">
      <alignment vertical="top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1" fillId="0" borderId="1" xfId="0" applyFont="1" applyBorder="1"/>
    <xf numFmtId="0" fontId="9" fillId="0" borderId="1" xfId="0" applyFont="1" applyBorder="1" applyAlignment="1">
      <alignment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4" fontId="9" fillId="0" borderId="1" xfId="0" applyNumberFormat="1" applyFont="1" applyBorder="1" applyAlignment="1">
      <alignment horizontal="right" vertical="center" wrapText="1" readingOrder="1"/>
    </xf>
    <xf numFmtId="10" fontId="1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4" fontId="6" fillId="0" borderId="1" xfId="0" applyNumberFormat="1" applyFont="1" applyBorder="1" applyAlignment="1">
      <alignment horizontal="righ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" fillId="0" borderId="2" xfId="0" applyFont="1" applyBorder="1"/>
    <xf numFmtId="0" fontId="9" fillId="0" borderId="2" xfId="0" applyFont="1" applyBorder="1" applyAlignment="1">
      <alignment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4" fontId="9" fillId="0" borderId="2" xfId="0" applyNumberFormat="1" applyFont="1" applyBorder="1" applyAlignment="1">
      <alignment horizontal="right" vertical="center" wrapText="1" readingOrder="1"/>
    </xf>
    <xf numFmtId="10" fontId="1" fillId="0" borderId="2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" fontId="15" fillId="0" borderId="4" xfId="0" applyNumberFormat="1" applyFont="1" applyBorder="1"/>
    <xf numFmtId="4" fontId="15" fillId="0" borderId="6" xfId="0" applyNumberFormat="1" applyFont="1" applyBorder="1"/>
    <xf numFmtId="10" fontId="15" fillId="0" borderId="3" xfId="1" applyNumberFormat="1" applyFont="1" applyBorder="1" applyAlignment="1">
      <alignment horizontal="center"/>
    </xf>
    <xf numFmtId="10" fontId="15" fillId="0" borderId="4" xfId="1" applyNumberFormat="1" applyFont="1" applyBorder="1" applyAlignment="1">
      <alignment horizontal="center"/>
    </xf>
    <xf numFmtId="10" fontId="15" fillId="0" borderId="5" xfId="1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right" vertical="center" wrapText="1" readingOrder="1"/>
    </xf>
    <xf numFmtId="0" fontId="9" fillId="0" borderId="7" xfId="0" applyFont="1" applyBorder="1" applyAlignment="1">
      <alignment horizontal="right" vertical="center" wrapText="1" readingOrder="1"/>
    </xf>
    <xf numFmtId="4" fontId="6" fillId="0" borderId="7" xfId="0" applyNumberFormat="1" applyFont="1" applyBorder="1" applyAlignment="1">
      <alignment horizontal="right" vertical="center" wrapText="1" readingOrder="1"/>
    </xf>
    <xf numFmtId="4" fontId="9" fillId="0" borderId="8" xfId="0" applyNumberFormat="1" applyFont="1" applyBorder="1" applyAlignment="1">
      <alignment horizontal="right" vertical="center" wrapText="1" readingOrder="1"/>
    </xf>
    <xf numFmtId="10" fontId="1" fillId="0" borderId="9" xfId="1" applyNumberFormat="1" applyFont="1" applyBorder="1" applyAlignment="1">
      <alignment horizontal="center"/>
    </xf>
    <xf numFmtId="10" fontId="1" fillId="0" borderId="10" xfId="1" applyNumberFormat="1" applyFont="1" applyBorder="1" applyAlignment="1">
      <alignment horizontal="center"/>
    </xf>
    <xf numFmtId="10" fontId="1" fillId="0" borderId="11" xfId="1" applyNumberFormat="1" applyFont="1" applyBorder="1" applyAlignment="1">
      <alignment horizontal="center"/>
    </xf>
    <xf numFmtId="10" fontId="1" fillId="0" borderId="12" xfId="1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 readingOrder="1"/>
    </xf>
    <xf numFmtId="0" fontId="1" fillId="0" borderId="13" xfId="0" applyFont="1" applyBorder="1"/>
    <xf numFmtId="0" fontId="9" fillId="0" borderId="13" xfId="0" applyFont="1" applyBorder="1" applyAlignment="1">
      <alignment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11" fillId="0" borderId="13" xfId="0" applyFont="1" applyBorder="1" applyAlignment="1">
      <alignment horizontal="left" vertical="center" wrapText="1" readingOrder="1"/>
    </xf>
    <xf numFmtId="4" fontId="9" fillId="0" borderId="13" xfId="0" applyNumberFormat="1" applyFont="1" applyBorder="1" applyAlignment="1">
      <alignment horizontal="right" vertical="center" wrapText="1" readingOrder="1"/>
    </xf>
    <xf numFmtId="4" fontId="9" fillId="0" borderId="14" xfId="0" applyNumberFormat="1" applyFont="1" applyBorder="1" applyAlignment="1">
      <alignment horizontal="right" vertical="center" wrapText="1" readingOrder="1"/>
    </xf>
    <xf numFmtId="10" fontId="1" fillId="0" borderId="15" xfId="1" applyNumberFormat="1" applyFont="1" applyBorder="1" applyAlignment="1">
      <alignment horizontal="center"/>
    </xf>
    <xf numFmtId="10" fontId="1" fillId="0" borderId="13" xfId="1" applyNumberFormat="1" applyFont="1" applyBorder="1" applyAlignment="1">
      <alignment horizontal="center"/>
    </xf>
    <xf numFmtId="10" fontId="1" fillId="0" borderId="16" xfId="1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 readingOrder="1"/>
    </xf>
    <xf numFmtId="0" fontId="5" fillId="2" borderId="5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46</xdr:col>
          <xdr:colOff>142875</xdr:colOff>
          <xdr:row>3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FA49165-BF33-FC10-5BF2-B942D47F8D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showGridLines="0" tabSelected="1" workbookViewId="0">
      <selection activeCell="AY9" sqref="AY9"/>
    </sheetView>
  </sheetViews>
  <sheetFormatPr baseColWidth="10" defaultRowHeight="15"/>
  <cols>
    <col min="1" max="1" width="2.85546875" customWidth="1"/>
    <col min="2" max="5" width="2.7109375" customWidth="1"/>
    <col min="6" max="6" width="2.85546875" customWidth="1"/>
    <col min="7" max="9" width="2.7109375" customWidth="1"/>
    <col min="10" max="10" width="2.42578125" customWidth="1"/>
    <col min="11" max="11" width="0.28515625" customWidth="1"/>
    <col min="12" max="12" width="1" customWidth="1"/>
    <col min="13" max="13" width="1.5703125" customWidth="1"/>
    <col min="14" max="26" width="2.7109375" customWidth="1"/>
    <col min="27" max="27" width="2.42578125" customWidth="1"/>
    <col min="28" max="28" width="0.28515625" customWidth="1"/>
    <col min="29" max="29" width="1.85546875" customWidth="1"/>
    <col min="30" max="30" width="0.85546875" customWidth="1"/>
    <col min="31" max="34" width="2.7109375" customWidth="1"/>
    <col min="35" max="35" width="3.28515625" customWidth="1"/>
    <col min="36" max="36" width="3.140625" customWidth="1"/>
    <col min="37" max="38" width="2.7109375" customWidth="1"/>
    <col min="39" max="40" width="0.85546875" customWidth="1"/>
    <col min="41" max="41" width="1" customWidth="1"/>
    <col min="42" max="42" width="16.5703125" customWidth="1"/>
    <col min="43" max="45" width="16.42578125" bestFit="1" customWidth="1"/>
    <col min="46" max="46" width="12.7109375" customWidth="1"/>
    <col min="47" max="47" width="13.7109375" customWidth="1"/>
  </cols>
  <sheetData>
    <row r="1" spans="1:48" ht="24.75" customHeight="1"/>
    <row r="2" spans="1:48" ht="26.2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48" ht="34.5" customHeight="1">
      <c r="A3" s="2"/>
      <c r="B3" s="2"/>
      <c r="C3" s="2"/>
      <c r="D3" s="2"/>
      <c r="E3" s="2"/>
      <c r="F3" s="2"/>
      <c r="G3" s="2"/>
      <c r="H3" s="2"/>
      <c r="I3" s="2"/>
      <c r="J3" s="2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D3" s="4"/>
      <c r="AE3" s="2"/>
      <c r="AF3" s="2"/>
      <c r="AG3" s="2"/>
      <c r="AH3" s="2"/>
      <c r="AI3" s="2"/>
      <c r="AJ3" s="2"/>
      <c r="AK3" s="2"/>
      <c r="AL3" s="2"/>
      <c r="AM3" s="2"/>
      <c r="AO3" s="5"/>
      <c r="AP3" s="2"/>
    </row>
    <row r="4" spans="1:48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48" ht="21.75" customHeight="1"/>
    <row r="6" spans="1:48">
      <c r="A6" s="27" t="s">
        <v>98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>
      <c r="A7" s="27" t="s">
        <v>99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</row>
    <row r="8" spans="1:48">
      <c r="A8" s="27" t="s">
        <v>100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</row>
    <row r="9" spans="1:48" ht="29.25" customHeight="1" thickBot="1"/>
    <row r="10" spans="1:48" ht="27.75" thickBot="1">
      <c r="A10" s="53" t="s">
        <v>1</v>
      </c>
      <c r="B10" s="54"/>
      <c r="C10" s="55" t="s">
        <v>2</v>
      </c>
      <c r="D10" s="54"/>
      <c r="E10" s="55" t="s">
        <v>3</v>
      </c>
      <c r="F10" s="54"/>
      <c r="G10" s="55" t="s">
        <v>4</v>
      </c>
      <c r="H10" s="54"/>
      <c r="I10" s="55" t="s">
        <v>5</v>
      </c>
      <c r="J10" s="54"/>
      <c r="K10" s="54"/>
      <c r="L10" s="55" t="s">
        <v>6</v>
      </c>
      <c r="M10" s="54"/>
      <c r="N10" s="54"/>
      <c r="O10" s="55" t="s">
        <v>7</v>
      </c>
      <c r="P10" s="54"/>
      <c r="Q10" s="55" t="s">
        <v>8</v>
      </c>
      <c r="R10" s="54"/>
      <c r="S10" s="55" t="s">
        <v>9</v>
      </c>
      <c r="T10" s="54"/>
      <c r="U10" s="54"/>
      <c r="V10" s="54"/>
      <c r="W10" s="54"/>
      <c r="X10" s="54"/>
      <c r="Y10" s="54"/>
      <c r="Z10" s="54"/>
      <c r="AA10" s="55" t="s">
        <v>10</v>
      </c>
      <c r="AB10" s="54"/>
      <c r="AC10" s="54"/>
      <c r="AD10" s="54"/>
      <c r="AE10" s="54"/>
      <c r="AF10" s="55" t="s">
        <v>11</v>
      </c>
      <c r="AG10" s="54"/>
      <c r="AH10" s="54"/>
      <c r="AI10" s="56" t="s">
        <v>12</v>
      </c>
      <c r="AJ10" s="55" t="s">
        <v>13</v>
      </c>
      <c r="AK10" s="54"/>
      <c r="AL10" s="54"/>
      <c r="AM10" s="54"/>
      <c r="AN10" s="54"/>
      <c r="AO10" s="54"/>
      <c r="AP10" s="56" t="s">
        <v>14</v>
      </c>
      <c r="AQ10" s="56" t="s">
        <v>15</v>
      </c>
      <c r="AR10" s="56" t="s">
        <v>16</v>
      </c>
      <c r="AS10" s="57" t="s">
        <v>17</v>
      </c>
      <c r="AT10" s="58" t="s">
        <v>94</v>
      </c>
      <c r="AU10" s="56" t="s">
        <v>95</v>
      </c>
      <c r="AV10" s="59" t="s">
        <v>96</v>
      </c>
    </row>
    <row r="11" spans="1:48">
      <c r="A11" s="43" t="s">
        <v>18</v>
      </c>
      <c r="B11" s="44"/>
      <c r="C11" s="43" t="s">
        <v>22</v>
      </c>
      <c r="D11" s="44"/>
      <c r="E11" s="43" t="s">
        <v>22</v>
      </c>
      <c r="F11" s="44"/>
      <c r="G11" s="43" t="s">
        <v>22</v>
      </c>
      <c r="H11" s="44"/>
      <c r="I11" s="43" t="s">
        <v>23</v>
      </c>
      <c r="J11" s="44"/>
      <c r="K11" s="44"/>
      <c r="L11" s="43" t="s">
        <v>23</v>
      </c>
      <c r="M11" s="44"/>
      <c r="N11" s="44"/>
      <c r="O11" s="43"/>
      <c r="P11" s="44"/>
      <c r="Q11" s="43"/>
      <c r="R11" s="44"/>
      <c r="S11" s="45" t="s">
        <v>24</v>
      </c>
      <c r="T11" s="44"/>
      <c r="U11" s="44"/>
      <c r="V11" s="44"/>
      <c r="W11" s="44"/>
      <c r="X11" s="44"/>
      <c r="Y11" s="44"/>
      <c r="Z11" s="44"/>
      <c r="AA11" s="43" t="s">
        <v>19</v>
      </c>
      <c r="AB11" s="44"/>
      <c r="AC11" s="44"/>
      <c r="AD11" s="44"/>
      <c r="AE11" s="44"/>
      <c r="AF11" s="43" t="s">
        <v>20</v>
      </c>
      <c r="AG11" s="44"/>
      <c r="AH11" s="44"/>
      <c r="AI11" s="46">
        <v>10</v>
      </c>
      <c r="AJ11" s="47" t="s">
        <v>21</v>
      </c>
      <c r="AK11" s="44"/>
      <c r="AL11" s="44"/>
      <c r="AM11" s="44"/>
      <c r="AN11" s="44"/>
      <c r="AO11" s="44"/>
      <c r="AP11" s="48">
        <v>1560141000</v>
      </c>
      <c r="AQ11" s="48">
        <v>1146421077</v>
      </c>
      <c r="AR11" s="48">
        <v>1142228595</v>
      </c>
      <c r="AS11" s="49">
        <v>1142228595</v>
      </c>
      <c r="AT11" s="50">
        <f>+AQ11/AP11</f>
        <v>0.73481888944653084</v>
      </c>
      <c r="AU11" s="51">
        <f>+AR11/AP11</f>
        <v>0.73213164387065011</v>
      </c>
      <c r="AV11" s="52">
        <f>+AS11/AP11</f>
        <v>0.73213164387065011</v>
      </c>
    </row>
    <row r="12" spans="1:48">
      <c r="A12" s="7" t="s">
        <v>18</v>
      </c>
      <c r="B12" s="8"/>
      <c r="C12" s="7" t="s">
        <v>22</v>
      </c>
      <c r="D12" s="8"/>
      <c r="E12" s="7" t="s">
        <v>22</v>
      </c>
      <c r="F12" s="8"/>
      <c r="G12" s="7" t="s">
        <v>22</v>
      </c>
      <c r="H12" s="8"/>
      <c r="I12" s="7" t="s">
        <v>23</v>
      </c>
      <c r="J12" s="8"/>
      <c r="K12" s="8"/>
      <c r="L12" s="7" t="s">
        <v>25</v>
      </c>
      <c r="M12" s="8"/>
      <c r="N12" s="8"/>
      <c r="O12" s="7"/>
      <c r="P12" s="8"/>
      <c r="Q12" s="7"/>
      <c r="R12" s="8"/>
      <c r="S12" s="9" t="s">
        <v>26</v>
      </c>
      <c r="T12" s="8"/>
      <c r="U12" s="8"/>
      <c r="V12" s="8"/>
      <c r="W12" s="8"/>
      <c r="X12" s="8"/>
      <c r="Y12" s="8"/>
      <c r="Z12" s="8"/>
      <c r="AA12" s="7" t="s">
        <v>19</v>
      </c>
      <c r="AB12" s="8"/>
      <c r="AC12" s="8"/>
      <c r="AD12" s="8"/>
      <c r="AE12" s="8"/>
      <c r="AF12" s="7" t="s">
        <v>20</v>
      </c>
      <c r="AG12" s="8"/>
      <c r="AH12" s="8"/>
      <c r="AI12" s="10">
        <v>10</v>
      </c>
      <c r="AJ12" s="11" t="s">
        <v>21</v>
      </c>
      <c r="AK12" s="8"/>
      <c r="AL12" s="8"/>
      <c r="AM12" s="8"/>
      <c r="AN12" s="8"/>
      <c r="AO12" s="8"/>
      <c r="AP12" s="12">
        <v>198965000</v>
      </c>
      <c r="AQ12" s="12">
        <v>114198680</v>
      </c>
      <c r="AR12" s="12">
        <v>114198680</v>
      </c>
      <c r="AS12" s="35">
        <v>114198680</v>
      </c>
      <c r="AT12" s="39">
        <f t="shared" ref="AT12:AT53" si="0">+AQ12/AP12</f>
        <v>0.57396366195059434</v>
      </c>
      <c r="AU12" s="13">
        <f t="shared" ref="AU12:AU53" si="1">+AR12/AP12</f>
        <v>0.57396366195059434</v>
      </c>
      <c r="AV12" s="40">
        <f t="shared" ref="AV12:AV53" si="2">+AS12/AP12</f>
        <v>0.57396366195059434</v>
      </c>
    </row>
    <row r="13" spans="1:48">
      <c r="A13" s="7" t="s">
        <v>18</v>
      </c>
      <c r="B13" s="8"/>
      <c r="C13" s="7" t="s">
        <v>22</v>
      </c>
      <c r="D13" s="8"/>
      <c r="E13" s="7" t="s">
        <v>22</v>
      </c>
      <c r="F13" s="8"/>
      <c r="G13" s="7" t="s">
        <v>22</v>
      </c>
      <c r="H13" s="8"/>
      <c r="I13" s="7" t="s">
        <v>23</v>
      </c>
      <c r="J13" s="8"/>
      <c r="K13" s="8"/>
      <c r="L13" s="7" t="s">
        <v>27</v>
      </c>
      <c r="M13" s="8"/>
      <c r="N13" s="8"/>
      <c r="O13" s="7"/>
      <c r="P13" s="8"/>
      <c r="Q13" s="7"/>
      <c r="R13" s="8"/>
      <c r="S13" s="9" t="s">
        <v>28</v>
      </c>
      <c r="T13" s="8"/>
      <c r="U13" s="8"/>
      <c r="V13" s="8"/>
      <c r="W13" s="8"/>
      <c r="X13" s="8"/>
      <c r="Y13" s="8"/>
      <c r="Z13" s="8"/>
      <c r="AA13" s="7" t="s">
        <v>19</v>
      </c>
      <c r="AB13" s="8"/>
      <c r="AC13" s="8"/>
      <c r="AD13" s="8"/>
      <c r="AE13" s="8"/>
      <c r="AF13" s="7" t="s">
        <v>20</v>
      </c>
      <c r="AG13" s="8"/>
      <c r="AH13" s="8"/>
      <c r="AI13" s="10">
        <v>10</v>
      </c>
      <c r="AJ13" s="11" t="s">
        <v>21</v>
      </c>
      <c r="AK13" s="8"/>
      <c r="AL13" s="8"/>
      <c r="AM13" s="8"/>
      <c r="AN13" s="8"/>
      <c r="AO13" s="8"/>
      <c r="AP13" s="12">
        <v>3622500</v>
      </c>
      <c r="AQ13" s="12">
        <v>1632002</v>
      </c>
      <c r="AR13" s="12">
        <v>1632002</v>
      </c>
      <c r="AS13" s="35">
        <v>1632002</v>
      </c>
      <c r="AT13" s="39">
        <f t="shared" si="0"/>
        <v>0.45051815044858523</v>
      </c>
      <c r="AU13" s="13">
        <f t="shared" si="1"/>
        <v>0.45051815044858523</v>
      </c>
      <c r="AV13" s="40">
        <f t="shared" si="2"/>
        <v>0.45051815044858523</v>
      </c>
    </row>
    <row r="14" spans="1:48">
      <c r="A14" s="7" t="s">
        <v>18</v>
      </c>
      <c r="B14" s="8"/>
      <c r="C14" s="7" t="s">
        <v>22</v>
      </c>
      <c r="D14" s="8"/>
      <c r="E14" s="7" t="s">
        <v>22</v>
      </c>
      <c r="F14" s="8"/>
      <c r="G14" s="7" t="s">
        <v>22</v>
      </c>
      <c r="H14" s="8"/>
      <c r="I14" s="7" t="s">
        <v>23</v>
      </c>
      <c r="J14" s="8"/>
      <c r="K14" s="8"/>
      <c r="L14" s="7" t="s">
        <v>29</v>
      </c>
      <c r="M14" s="8"/>
      <c r="N14" s="8"/>
      <c r="O14" s="7"/>
      <c r="P14" s="8"/>
      <c r="Q14" s="7"/>
      <c r="R14" s="8"/>
      <c r="S14" s="9" t="s">
        <v>30</v>
      </c>
      <c r="T14" s="8"/>
      <c r="U14" s="8"/>
      <c r="V14" s="8"/>
      <c r="W14" s="8"/>
      <c r="X14" s="8"/>
      <c r="Y14" s="8"/>
      <c r="Z14" s="8"/>
      <c r="AA14" s="7" t="s">
        <v>19</v>
      </c>
      <c r="AB14" s="8"/>
      <c r="AC14" s="8"/>
      <c r="AD14" s="8"/>
      <c r="AE14" s="8"/>
      <c r="AF14" s="7" t="s">
        <v>20</v>
      </c>
      <c r="AG14" s="8"/>
      <c r="AH14" s="8"/>
      <c r="AI14" s="10">
        <v>10</v>
      </c>
      <c r="AJ14" s="11" t="s">
        <v>21</v>
      </c>
      <c r="AK14" s="8"/>
      <c r="AL14" s="8"/>
      <c r="AM14" s="8"/>
      <c r="AN14" s="8"/>
      <c r="AO14" s="8"/>
      <c r="AP14" s="12">
        <v>7000000</v>
      </c>
      <c r="AQ14" s="12">
        <v>2624654</v>
      </c>
      <c r="AR14" s="12">
        <v>2624654</v>
      </c>
      <c r="AS14" s="35">
        <v>2624654</v>
      </c>
      <c r="AT14" s="39">
        <f t="shared" si="0"/>
        <v>0.37495057142857141</v>
      </c>
      <c r="AU14" s="13">
        <f t="shared" si="1"/>
        <v>0.37495057142857141</v>
      </c>
      <c r="AV14" s="40">
        <f t="shared" si="2"/>
        <v>0.37495057142857141</v>
      </c>
    </row>
    <row r="15" spans="1:48">
      <c r="A15" s="7" t="s">
        <v>18</v>
      </c>
      <c r="B15" s="8"/>
      <c r="C15" s="7" t="s">
        <v>22</v>
      </c>
      <c r="D15" s="8"/>
      <c r="E15" s="7" t="s">
        <v>22</v>
      </c>
      <c r="F15" s="8"/>
      <c r="G15" s="7" t="s">
        <v>22</v>
      </c>
      <c r="H15" s="8"/>
      <c r="I15" s="7" t="s">
        <v>23</v>
      </c>
      <c r="J15" s="8"/>
      <c r="K15" s="8"/>
      <c r="L15" s="7" t="s">
        <v>31</v>
      </c>
      <c r="M15" s="8"/>
      <c r="N15" s="8"/>
      <c r="O15" s="7"/>
      <c r="P15" s="8"/>
      <c r="Q15" s="7"/>
      <c r="R15" s="8"/>
      <c r="S15" s="9" t="s">
        <v>32</v>
      </c>
      <c r="T15" s="8"/>
      <c r="U15" s="8"/>
      <c r="V15" s="8"/>
      <c r="W15" s="8"/>
      <c r="X15" s="8"/>
      <c r="Y15" s="8"/>
      <c r="Z15" s="8"/>
      <c r="AA15" s="7" t="s">
        <v>19</v>
      </c>
      <c r="AB15" s="8"/>
      <c r="AC15" s="8"/>
      <c r="AD15" s="8"/>
      <c r="AE15" s="8"/>
      <c r="AF15" s="7" t="s">
        <v>20</v>
      </c>
      <c r="AG15" s="8"/>
      <c r="AH15" s="8"/>
      <c r="AI15" s="10">
        <v>10</v>
      </c>
      <c r="AJ15" s="11" t="s">
        <v>21</v>
      </c>
      <c r="AK15" s="8"/>
      <c r="AL15" s="8"/>
      <c r="AM15" s="8"/>
      <c r="AN15" s="8"/>
      <c r="AO15" s="8"/>
      <c r="AP15" s="12">
        <v>118851500</v>
      </c>
      <c r="AQ15" s="12">
        <v>86112886</v>
      </c>
      <c r="AR15" s="12">
        <v>86112886</v>
      </c>
      <c r="AS15" s="35">
        <v>86112886</v>
      </c>
      <c r="AT15" s="39">
        <f t="shared" si="0"/>
        <v>0.72454185264805238</v>
      </c>
      <c r="AU15" s="13">
        <f t="shared" si="1"/>
        <v>0.72454185264805238</v>
      </c>
      <c r="AV15" s="40">
        <f t="shared" si="2"/>
        <v>0.72454185264805238</v>
      </c>
    </row>
    <row r="16" spans="1:48">
      <c r="A16" s="7" t="s">
        <v>18</v>
      </c>
      <c r="B16" s="8"/>
      <c r="C16" s="7" t="s">
        <v>22</v>
      </c>
      <c r="D16" s="8"/>
      <c r="E16" s="7" t="s">
        <v>22</v>
      </c>
      <c r="F16" s="8"/>
      <c r="G16" s="7" t="s">
        <v>22</v>
      </c>
      <c r="H16" s="8"/>
      <c r="I16" s="7" t="s">
        <v>23</v>
      </c>
      <c r="J16" s="8"/>
      <c r="K16" s="8"/>
      <c r="L16" s="7" t="s">
        <v>33</v>
      </c>
      <c r="M16" s="8"/>
      <c r="N16" s="8"/>
      <c r="O16" s="7"/>
      <c r="P16" s="8"/>
      <c r="Q16" s="7"/>
      <c r="R16" s="8"/>
      <c r="S16" s="9" t="s">
        <v>34</v>
      </c>
      <c r="T16" s="8"/>
      <c r="U16" s="8"/>
      <c r="V16" s="8"/>
      <c r="W16" s="8"/>
      <c r="X16" s="8"/>
      <c r="Y16" s="8"/>
      <c r="Z16" s="8"/>
      <c r="AA16" s="7" t="s">
        <v>19</v>
      </c>
      <c r="AB16" s="8"/>
      <c r="AC16" s="8"/>
      <c r="AD16" s="8"/>
      <c r="AE16" s="8"/>
      <c r="AF16" s="7" t="s">
        <v>20</v>
      </c>
      <c r="AG16" s="8"/>
      <c r="AH16" s="8"/>
      <c r="AI16" s="10">
        <v>10</v>
      </c>
      <c r="AJ16" s="11" t="s">
        <v>21</v>
      </c>
      <c r="AK16" s="8"/>
      <c r="AL16" s="8"/>
      <c r="AM16" s="8"/>
      <c r="AN16" s="8"/>
      <c r="AO16" s="8"/>
      <c r="AP16" s="12">
        <v>54855000</v>
      </c>
      <c r="AQ16" s="12">
        <v>33753295</v>
      </c>
      <c r="AR16" s="12">
        <v>33753295</v>
      </c>
      <c r="AS16" s="35">
        <v>33753295</v>
      </c>
      <c r="AT16" s="39">
        <f t="shared" si="0"/>
        <v>0.61531847598213474</v>
      </c>
      <c r="AU16" s="13">
        <f t="shared" si="1"/>
        <v>0.61531847598213474</v>
      </c>
      <c r="AV16" s="40">
        <f t="shared" si="2"/>
        <v>0.61531847598213474</v>
      </c>
    </row>
    <row r="17" spans="1:48">
      <c r="A17" s="7" t="s">
        <v>18</v>
      </c>
      <c r="B17" s="8"/>
      <c r="C17" s="7" t="s">
        <v>22</v>
      </c>
      <c r="D17" s="8"/>
      <c r="E17" s="7" t="s">
        <v>22</v>
      </c>
      <c r="F17" s="8"/>
      <c r="G17" s="7" t="s">
        <v>22</v>
      </c>
      <c r="H17" s="8"/>
      <c r="I17" s="7" t="s">
        <v>23</v>
      </c>
      <c r="J17" s="8"/>
      <c r="K17" s="8"/>
      <c r="L17" s="7" t="s">
        <v>35</v>
      </c>
      <c r="M17" s="8"/>
      <c r="N17" s="8"/>
      <c r="O17" s="7"/>
      <c r="P17" s="8"/>
      <c r="Q17" s="7"/>
      <c r="R17" s="8"/>
      <c r="S17" s="9" t="s">
        <v>36</v>
      </c>
      <c r="T17" s="8"/>
      <c r="U17" s="8"/>
      <c r="V17" s="8"/>
      <c r="W17" s="8"/>
      <c r="X17" s="8"/>
      <c r="Y17" s="8"/>
      <c r="Z17" s="8"/>
      <c r="AA17" s="7" t="s">
        <v>19</v>
      </c>
      <c r="AB17" s="8"/>
      <c r="AC17" s="8"/>
      <c r="AD17" s="8"/>
      <c r="AE17" s="8"/>
      <c r="AF17" s="7" t="s">
        <v>20</v>
      </c>
      <c r="AG17" s="8"/>
      <c r="AH17" s="8"/>
      <c r="AI17" s="10">
        <v>10</v>
      </c>
      <c r="AJ17" s="11" t="s">
        <v>21</v>
      </c>
      <c r="AK17" s="8"/>
      <c r="AL17" s="8"/>
      <c r="AM17" s="8"/>
      <c r="AN17" s="8"/>
      <c r="AO17" s="8"/>
      <c r="AP17" s="12">
        <v>20000000</v>
      </c>
      <c r="AQ17" s="12">
        <v>7263479</v>
      </c>
      <c r="AR17" s="12">
        <v>7263479</v>
      </c>
      <c r="AS17" s="35">
        <v>7263479</v>
      </c>
      <c r="AT17" s="39">
        <f t="shared" si="0"/>
        <v>0.36317395000000002</v>
      </c>
      <c r="AU17" s="13">
        <f t="shared" si="1"/>
        <v>0.36317395000000002</v>
      </c>
      <c r="AV17" s="40">
        <f t="shared" si="2"/>
        <v>0.36317395000000002</v>
      </c>
    </row>
    <row r="18" spans="1:48">
      <c r="A18" s="7" t="s">
        <v>18</v>
      </c>
      <c r="B18" s="8"/>
      <c r="C18" s="7" t="s">
        <v>22</v>
      </c>
      <c r="D18" s="8"/>
      <c r="E18" s="7" t="s">
        <v>22</v>
      </c>
      <c r="F18" s="8"/>
      <c r="G18" s="7" t="s">
        <v>22</v>
      </c>
      <c r="H18" s="8"/>
      <c r="I18" s="7" t="s">
        <v>23</v>
      </c>
      <c r="J18" s="8"/>
      <c r="K18" s="8"/>
      <c r="L18" s="7" t="s">
        <v>37</v>
      </c>
      <c r="M18" s="8"/>
      <c r="N18" s="8"/>
      <c r="O18" s="7"/>
      <c r="P18" s="8"/>
      <c r="Q18" s="7"/>
      <c r="R18" s="8"/>
      <c r="S18" s="9" t="s">
        <v>38</v>
      </c>
      <c r="T18" s="8"/>
      <c r="U18" s="8"/>
      <c r="V18" s="8"/>
      <c r="W18" s="8"/>
      <c r="X18" s="8"/>
      <c r="Y18" s="8"/>
      <c r="Z18" s="8"/>
      <c r="AA18" s="7" t="s">
        <v>19</v>
      </c>
      <c r="AB18" s="8"/>
      <c r="AC18" s="8"/>
      <c r="AD18" s="8"/>
      <c r="AE18" s="8"/>
      <c r="AF18" s="7" t="s">
        <v>20</v>
      </c>
      <c r="AG18" s="8"/>
      <c r="AH18" s="8"/>
      <c r="AI18" s="10">
        <v>10</v>
      </c>
      <c r="AJ18" s="11" t="s">
        <v>21</v>
      </c>
      <c r="AK18" s="8"/>
      <c r="AL18" s="8"/>
      <c r="AM18" s="8"/>
      <c r="AN18" s="8"/>
      <c r="AO18" s="8"/>
      <c r="AP18" s="12">
        <v>114661638</v>
      </c>
      <c r="AQ18" s="14">
        <v>0</v>
      </c>
      <c r="AR18" s="14">
        <v>0</v>
      </c>
      <c r="AS18" s="36">
        <v>0</v>
      </c>
      <c r="AT18" s="39">
        <f t="shared" si="0"/>
        <v>0</v>
      </c>
      <c r="AU18" s="13">
        <f t="shared" si="1"/>
        <v>0</v>
      </c>
      <c r="AV18" s="40">
        <f t="shared" si="2"/>
        <v>0</v>
      </c>
    </row>
    <row r="19" spans="1:48">
      <c r="A19" s="7" t="s">
        <v>18</v>
      </c>
      <c r="B19" s="8"/>
      <c r="C19" s="7" t="s">
        <v>22</v>
      </c>
      <c r="D19" s="8"/>
      <c r="E19" s="7" t="s">
        <v>22</v>
      </c>
      <c r="F19" s="8"/>
      <c r="G19" s="7" t="s">
        <v>22</v>
      </c>
      <c r="H19" s="8"/>
      <c r="I19" s="7" t="s">
        <v>23</v>
      </c>
      <c r="J19" s="8"/>
      <c r="K19" s="8"/>
      <c r="L19" s="7" t="s">
        <v>39</v>
      </c>
      <c r="M19" s="8"/>
      <c r="N19" s="8"/>
      <c r="O19" s="7"/>
      <c r="P19" s="8"/>
      <c r="Q19" s="7"/>
      <c r="R19" s="8"/>
      <c r="S19" s="9" t="s">
        <v>40</v>
      </c>
      <c r="T19" s="8"/>
      <c r="U19" s="8"/>
      <c r="V19" s="8"/>
      <c r="W19" s="8"/>
      <c r="X19" s="8"/>
      <c r="Y19" s="8"/>
      <c r="Z19" s="8"/>
      <c r="AA19" s="7" t="s">
        <v>19</v>
      </c>
      <c r="AB19" s="8"/>
      <c r="AC19" s="8"/>
      <c r="AD19" s="8"/>
      <c r="AE19" s="8"/>
      <c r="AF19" s="7" t="s">
        <v>20</v>
      </c>
      <c r="AG19" s="8"/>
      <c r="AH19" s="8"/>
      <c r="AI19" s="10">
        <v>10</v>
      </c>
      <c r="AJ19" s="11" t="s">
        <v>21</v>
      </c>
      <c r="AK19" s="8"/>
      <c r="AL19" s="8"/>
      <c r="AM19" s="8"/>
      <c r="AN19" s="8"/>
      <c r="AO19" s="8"/>
      <c r="AP19" s="12">
        <v>112003361</v>
      </c>
      <c r="AQ19" s="12">
        <v>56960297</v>
      </c>
      <c r="AR19" s="12">
        <v>56960297</v>
      </c>
      <c r="AS19" s="35">
        <v>56960297</v>
      </c>
      <c r="AT19" s="39">
        <f t="shared" si="0"/>
        <v>0.50855881905186751</v>
      </c>
      <c r="AU19" s="13">
        <f t="shared" si="1"/>
        <v>0.50855881905186751</v>
      </c>
      <c r="AV19" s="40">
        <f t="shared" si="2"/>
        <v>0.50855881905186751</v>
      </c>
    </row>
    <row r="20" spans="1:48">
      <c r="A20" s="7" t="s">
        <v>18</v>
      </c>
      <c r="B20" s="8"/>
      <c r="C20" s="7" t="s">
        <v>22</v>
      </c>
      <c r="D20" s="8"/>
      <c r="E20" s="7" t="s">
        <v>22</v>
      </c>
      <c r="F20" s="8"/>
      <c r="G20" s="7" t="s">
        <v>41</v>
      </c>
      <c r="H20" s="8"/>
      <c r="I20" s="7" t="s">
        <v>23</v>
      </c>
      <c r="J20" s="8"/>
      <c r="K20" s="8"/>
      <c r="L20" s="7"/>
      <c r="M20" s="8"/>
      <c r="N20" s="8"/>
      <c r="O20" s="7"/>
      <c r="P20" s="8"/>
      <c r="Q20" s="7"/>
      <c r="R20" s="8"/>
      <c r="S20" s="9" t="s">
        <v>42</v>
      </c>
      <c r="T20" s="8"/>
      <c r="U20" s="8"/>
      <c r="V20" s="8"/>
      <c r="W20" s="8"/>
      <c r="X20" s="8"/>
      <c r="Y20" s="8"/>
      <c r="Z20" s="8"/>
      <c r="AA20" s="7" t="s">
        <v>19</v>
      </c>
      <c r="AB20" s="8"/>
      <c r="AC20" s="8"/>
      <c r="AD20" s="8"/>
      <c r="AE20" s="8"/>
      <c r="AF20" s="7" t="s">
        <v>20</v>
      </c>
      <c r="AG20" s="8"/>
      <c r="AH20" s="8"/>
      <c r="AI20" s="10">
        <v>10</v>
      </c>
      <c r="AJ20" s="11" t="s">
        <v>21</v>
      </c>
      <c r="AK20" s="8"/>
      <c r="AL20" s="8"/>
      <c r="AM20" s="8"/>
      <c r="AN20" s="8"/>
      <c r="AO20" s="8"/>
      <c r="AP20" s="12">
        <v>210440000</v>
      </c>
      <c r="AQ20" s="12">
        <v>140027797</v>
      </c>
      <c r="AR20" s="12">
        <v>140027797</v>
      </c>
      <c r="AS20" s="35">
        <v>140027797</v>
      </c>
      <c r="AT20" s="39">
        <f t="shared" si="0"/>
        <v>0.66540485173921304</v>
      </c>
      <c r="AU20" s="13">
        <f t="shared" si="1"/>
        <v>0.66540485173921304</v>
      </c>
      <c r="AV20" s="40">
        <f t="shared" si="2"/>
        <v>0.66540485173921304</v>
      </c>
    </row>
    <row r="21" spans="1:48">
      <c r="A21" s="7" t="s">
        <v>18</v>
      </c>
      <c r="B21" s="8"/>
      <c r="C21" s="7" t="s">
        <v>22</v>
      </c>
      <c r="D21" s="8"/>
      <c r="E21" s="7" t="s">
        <v>22</v>
      </c>
      <c r="F21" s="8"/>
      <c r="G21" s="7" t="s">
        <v>41</v>
      </c>
      <c r="H21" s="8"/>
      <c r="I21" s="7" t="s">
        <v>43</v>
      </c>
      <c r="J21" s="8"/>
      <c r="K21" s="8"/>
      <c r="L21" s="7"/>
      <c r="M21" s="8"/>
      <c r="N21" s="8"/>
      <c r="O21" s="7"/>
      <c r="P21" s="8"/>
      <c r="Q21" s="7"/>
      <c r="R21" s="8"/>
      <c r="S21" s="9" t="s">
        <v>44</v>
      </c>
      <c r="T21" s="8"/>
      <c r="U21" s="8"/>
      <c r="V21" s="8"/>
      <c r="W21" s="8"/>
      <c r="X21" s="8"/>
      <c r="Y21" s="8"/>
      <c r="Z21" s="8"/>
      <c r="AA21" s="7" t="s">
        <v>19</v>
      </c>
      <c r="AB21" s="8"/>
      <c r="AC21" s="8"/>
      <c r="AD21" s="8"/>
      <c r="AE21" s="8"/>
      <c r="AF21" s="7" t="s">
        <v>20</v>
      </c>
      <c r="AG21" s="8"/>
      <c r="AH21" s="8"/>
      <c r="AI21" s="10">
        <v>10</v>
      </c>
      <c r="AJ21" s="11" t="s">
        <v>21</v>
      </c>
      <c r="AK21" s="8"/>
      <c r="AL21" s="8"/>
      <c r="AM21" s="8"/>
      <c r="AN21" s="8"/>
      <c r="AO21" s="8"/>
      <c r="AP21" s="12">
        <v>164914625</v>
      </c>
      <c r="AQ21" s="12">
        <v>99183697</v>
      </c>
      <c r="AR21" s="12">
        <v>99183697</v>
      </c>
      <c r="AS21" s="35">
        <v>99183697</v>
      </c>
      <c r="AT21" s="39">
        <f t="shared" si="0"/>
        <v>0.60142450677130666</v>
      </c>
      <c r="AU21" s="13">
        <f t="shared" si="1"/>
        <v>0.60142450677130666</v>
      </c>
      <c r="AV21" s="40">
        <f t="shared" si="2"/>
        <v>0.60142450677130666</v>
      </c>
    </row>
    <row r="22" spans="1:48">
      <c r="A22" s="7" t="s">
        <v>18</v>
      </c>
      <c r="B22" s="8"/>
      <c r="C22" s="7" t="s">
        <v>22</v>
      </c>
      <c r="D22" s="8"/>
      <c r="E22" s="7" t="s">
        <v>22</v>
      </c>
      <c r="F22" s="8"/>
      <c r="G22" s="7" t="s">
        <v>41</v>
      </c>
      <c r="H22" s="8"/>
      <c r="I22" s="7" t="s">
        <v>25</v>
      </c>
      <c r="J22" s="8"/>
      <c r="K22" s="8"/>
      <c r="L22" s="7"/>
      <c r="M22" s="8"/>
      <c r="N22" s="8"/>
      <c r="O22" s="7"/>
      <c r="P22" s="8"/>
      <c r="Q22" s="7"/>
      <c r="R22" s="8"/>
      <c r="S22" s="9" t="s">
        <v>45</v>
      </c>
      <c r="T22" s="8"/>
      <c r="U22" s="8"/>
      <c r="V22" s="8"/>
      <c r="W22" s="8"/>
      <c r="X22" s="8"/>
      <c r="Y22" s="8"/>
      <c r="Z22" s="8"/>
      <c r="AA22" s="7" t="s">
        <v>19</v>
      </c>
      <c r="AB22" s="8"/>
      <c r="AC22" s="8"/>
      <c r="AD22" s="8"/>
      <c r="AE22" s="8"/>
      <c r="AF22" s="7" t="s">
        <v>20</v>
      </c>
      <c r="AG22" s="8"/>
      <c r="AH22" s="8"/>
      <c r="AI22" s="10">
        <v>10</v>
      </c>
      <c r="AJ22" s="11" t="s">
        <v>21</v>
      </c>
      <c r="AK22" s="8"/>
      <c r="AL22" s="8"/>
      <c r="AM22" s="8"/>
      <c r="AN22" s="8"/>
      <c r="AO22" s="8"/>
      <c r="AP22" s="12">
        <v>150459850</v>
      </c>
      <c r="AQ22" s="12">
        <v>110157044</v>
      </c>
      <c r="AR22" s="12">
        <v>110157044</v>
      </c>
      <c r="AS22" s="35">
        <v>110157044</v>
      </c>
      <c r="AT22" s="39">
        <f t="shared" si="0"/>
        <v>0.73213580898824504</v>
      </c>
      <c r="AU22" s="13">
        <f t="shared" si="1"/>
        <v>0.73213580898824504</v>
      </c>
      <c r="AV22" s="40">
        <f t="shared" si="2"/>
        <v>0.73213580898824504</v>
      </c>
    </row>
    <row r="23" spans="1:48">
      <c r="A23" s="7" t="s">
        <v>18</v>
      </c>
      <c r="B23" s="8"/>
      <c r="C23" s="7" t="s">
        <v>22</v>
      </c>
      <c r="D23" s="8"/>
      <c r="E23" s="7" t="s">
        <v>22</v>
      </c>
      <c r="F23" s="8"/>
      <c r="G23" s="7" t="s">
        <v>41</v>
      </c>
      <c r="H23" s="8"/>
      <c r="I23" s="7" t="s">
        <v>27</v>
      </c>
      <c r="J23" s="8"/>
      <c r="K23" s="8"/>
      <c r="L23" s="7"/>
      <c r="M23" s="8"/>
      <c r="N23" s="8"/>
      <c r="O23" s="7"/>
      <c r="P23" s="8"/>
      <c r="Q23" s="7"/>
      <c r="R23" s="8"/>
      <c r="S23" s="9" t="s">
        <v>46</v>
      </c>
      <c r="T23" s="8"/>
      <c r="U23" s="8"/>
      <c r="V23" s="8"/>
      <c r="W23" s="8"/>
      <c r="X23" s="8"/>
      <c r="Y23" s="8"/>
      <c r="Z23" s="8"/>
      <c r="AA23" s="7" t="s">
        <v>19</v>
      </c>
      <c r="AB23" s="8"/>
      <c r="AC23" s="8"/>
      <c r="AD23" s="8"/>
      <c r="AE23" s="8"/>
      <c r="AF23" s="7" t="s">
        <v>20</v>
      </c>
      <c r="AG23" s="8"/>
      <c r="AH23" s="8"/>
      <c r="AI23" s="10">
        <v>10</v>
      </c>
      <c r="AJ23" s="11" t="s">
        <v>21</v>
      </c>
      <c r="AK23" s="8"/>
      <c r="AL23" s="8"/>
      <c r="AM23" s="8"/>
      <c r="AN23" s="8"/>
      <c r="AO23" s="8"/>
      <c r="AP23" s="12">
        <v>80335495</v>
      </c>
      <c r="AQ23" s="12">
        <v>53226400</v>
      </c>
      <c r="AR23" s="12">
        <v>53226400</v>
      </c>
      <c r="AS23" s="35">
        <v>53226400</v>
      </c>
      <c r="AT23" s="39">
        <f t="shared" si="0"/>
        <v>0.66255146619809835</v>
      </c>
      <c r="AU23" s="13">
        <f t="shared" si="1"/>
        <v>0.66255146619809835</v>
      </c>
      <c r="AV23" s="40">
        <f t="shared" si="2"/>
        <v>0.66255146619809835</v>
      </c>
    </row>
    <row r="24" spans="1:48">
      <c r="A24" s="7" t="s">
        <v>18</v>
      </c>
      <c r="B24" s="8"/>
      <c r="C24" s="7" t="s">
        <v>22</v>
      </c>
      <c r="D24" s="8"/>
      <c r="E24" s="7" t="s">
        <v>22</v>
      </c>
      <c r="F24" s="8"/>
      <c r="G24" s="7" t="s">
        <v>41</v>
      </c>
      <c r="H24" s="8"/>
      <c r="I24" s="7" t="s">
        <v>29</v>
      </c>
      <c r="J24" s="8"/>
      <c r="K24" s="8"/>
      <c r="L24" s="7"/>
      <c r="M24" s="8"/>
      <c r="N24" s="8"/>
      <c r="O24" s="7"/>
      <c r="P24" s="8"/>
      <c r="Q24" s="7"/>
      <c r="R24" s="8"/>
      <c r="S24" s="9" t="s">
        <v>47</v>
      </c>
      <c r="T24" s="8"/>
      <c r="U24" s="8"/>
      <c r="V24" s="8"/>
      <c r="W24" s="8"/>
      <c r="X24" s="8"/>
      <c r="Y24" s="8"/>
      <c r="Z24" s="8"/>
      <c r="AA24" s="7" t="s">
        <v>19</v>
      </c>
      <c r="AB24" s="8"/>
      <c r="AC24" s="8"/>
      <c r="AD24" s="8"/>
      <c r="AE24" s="8"/>
      <c r="AF24" s="7" t="s">
        <v>20</v>
      </c>
      <c r="AG24" s="8"/>
      <c r="AH24" s="8"/>
      <c r="AI24" s="10">
        <v>10</v>
      </c>
      <c r="AJ24" s="11" t="s">
        <v>21</v>
      </c>
      <c r="AK24" s="8"/>
      <c r="AL24" s="8"/>
      <c r="AM24" s="8"/>
      <c r="AN24" s="8"/>
      <c r="AO24" s="8"/>
      <c r="AP24" s="12">
        <v>97466730</v>
      </c>
      <c r="AQ24" s="12">
        <v>53190600</v>
      </c>
      <c r="AR24" s="12">
        <v>53190600</v>
      </c>
      <c r="AS24" s="35">
        <v>53190600</v>
      </c>
      <c r="AT24" s="39">
        <f t="shared" si="0"/>
        <v>0.54573083553741875</v>
      </c>
      <c r="AU24" s="13">
        <f t="shared" si="1"/>
        <v>0.54573083553741875</v>
      </c>
      <c r="AV24" s="40">
        <f t="shared" si="2"/>
        <v>0.54573083553741875</v>
      </c>
    </row>
    <row r="25" spans="1:48">
      <c r="A25" s="7" t="s">
        <v>18</v>
      </c>
      <c r="B25" s="8"/>
      <c r="C25" s="7" t="s">
        <v>22</v>
      </c>
      <c r="D25" s="8"/>
      <c r="E25" s="7" t="s">
        <v>22</v>
      </c>
      <c r="F25" s="8"/>
      <c r="G25" s="7" t="s">
        <v>41</v>
      </c>
      <c r="H25" s="8"/>
      <c r="I25" s="7" t="s">
        <v>31</v>
      </c>
      <c r="J25" s="8"/>
      <c r="K25" s="8"/>
      <c r="L25" s="7"/>
      <c r="M25" s="8"/>
      <c r="N25" s="8"/>
      <c r="O25" s="7"/>
      <c r="P25" s="8"/>
      <c r="Q25" s="7"/>
      <c r="R25" s="8"/>
      <c r="S25" s="9" t="s">
        <v>48</v>
      </c>
      <c r="T25" s="8"/>
      <c r="U25" s="8"/>
      <c r="V25" s="8"/>
      <c r="W25" s="8"/>
      <c r="X25" s="8"/>
      <c r="Y25" s="8"/>
      <c r="Z25" s="8"/>
      <c r="AA25" s="7" t="s">
        <v>19</v>
      </c>
      <c r="AB25" s="8"/>
      <c r="AC25" s="8"/>
      <c r="AD25" s="8"/>
      <c r="AE25" s="8"/>
      <c r="AF25" s="7" t="s">
        <v>20</v>
      </c>
      <c r="AG25" s="8"/>
      <c r="AH25" s="8"/>
      <c r="AI25" s="10">
        <v>10</v>
      </c>
      <c r="AJ25" s="11" t="s">
        <v>21</v>
      </c>
      <c r="AK25" s="8"/>
      <c r="AL25" s="8"/>
      <c r="AM25" s="8"/>
      <c r="AN25" s="8"/>
      <c r="AO25" s="8"/>
      <c r="AP25" s="12">
        <v>75672650</v>
      </c>
      <c r="AQ25" s="12">
        <v>39924300</v>
      </c>
      <c r="AR25" s="12">
        <v>39924300</v>
      </c>
      <c r="AS25" s="35">
        <v>39924300</v>
      </c>
      <c r="AT25" s="39">
        <f t="shared" si="0"/>
        <v>0.52759220140962426</v>
      </c>
      <c r="AU25" s="13">
        <f t="shared" si="1"/>
        <v>0.52759220140962426</v>
      </c>
      <c r="AV25" s="40">
        <f t="shared" si="2"/>
        <v>0.52759220140962426</v>
      </c>
    </row>
    <row r="26" spans="1:48">
      <c r="A26" s="7" t="s">
        <v>18</v>
      </c>
      <c r="B26" s="8"/>
      <c r="C26" s="7" t="s">
        <v>22</v>
      </c>
      <c r="D26" s="8"/>
      <c r="E26" s="7" t="s">
        <v>22</v>
      </c>
      <c r="F26" s="8"/>
      <c r="G26" s="7" t="s">
        <v>41</v>
      </c>
      <c r="H26" s="8"/>
      <c r="I26" s="7" t="s">
        <v>33</v>
      </c>
      <c r="J26" s="8"/>
      <c r="K26" s="8"/>
      <c r="L26" s="7"/>
      <c r="M26" s="8"/>
      <c r="N26" s="8"/>
      <c r="O26" s="7"/>
      <c r="P26" s="8"/>
      <c r="Q26" s="7"/>
      <c r="R26" s="8"/>
      <c r="S26" s="9" t="s">
        <v>49</v>
      </c>
      <c r="T26" s="8"/>
      <c r="U26" s="8"/>
      <c r="V26" s="8"/>
      <c r="W26" s="8"/>
      <c r="X26" s="8"/>
      <c r="Y26" s="8"/>
      <c r="Z26" s="8"/>
      <c r="AA26" s="7" t="s">
        <v>19</v>
      </c>
      <c r="AB26" s="8"/>
      <c r="AC26" s="8"/>
      <c r="AD26" s="8"/>
      <c r="AE26" s="8"/>
      <c r="AF26" s="7" t="s">
        <v>20</v>
      </c>
      <c r="AG26" s="8"/>
      <c r="AH26" s="8"/>
      <c r="AI26" s="10">
        <v>10</v>
      </c>
      <c r="AJ26" s="11" t="s">
        <v>21</v>
      </c>
      <c r="AK26" s="8"/>
      <c r="AL26" s="8"/>
      <c r="AM26" s="8"/>
      <c r="AN26" s="8"/>
      <c r="AO26" s="8"/>
      <c r="AP26" s="12">
        <v>33410650</v>
      </c>
      <c r="AQ26" s="12">
        <v>26620100</v>
      </c>
      <c r="AR26" s="12">
        <v>26620100</v>
      </c>
      <c r="AS26" s="35">
        <v>26620100</v>
      </c>
      <c r="AT26" s="39">
        <f t="shared" si="0"/>
        <v>0.79675492694694661</v>
      </c>
      <c r="AU26" s="13">
        <f t="shared" si="1"/>
        <v>0.79675492694694661</v>
      </c>
      <c r="AV26" s="40">
        <f t="shared" si="2"/>
        <v>0.79675492694694661</v>
      </c>
    </row>
    <row r="27" spans="1:48">
      <c r="A27" s="7" t="s">
        <v>18</v>
      </c>
      <c r="B27" s="8"/>
      <c r="C27" s="7" t="s">
        <v>22</v>
      </c>
      <c r="D27" s="8"/>
      <c r="E27" s="7" t="s">
        <v>22</v>
      </c>
      <c r="F27" s="8"/>
      <c r="G27" s="7" t="s">
        <v>50</v>
      </c>
      <c r="H27" s="8"/>
      <c r="I27" s="7" t="s">
        <v>23</v>
      </c>
      <c r="J27" s="8"/>
      <c r="K27" s="8"/>
      <c r="L27" s="7" t="s">
        <v>23</v>
      </c>
      <c r="M27" s="8"/>
      <c r="N27" s="8"/>
      <c r="O27" s="7"/>
      <c r="P27" s="8"/>
      <c r="Q27" s="7"/>
      <c r="R27" s="8"/>
      <c r="S27" s="9" t="s">
        <v>51</v>
      </c>
      <c r="T27" s="8"/>
      <c r="U27" s="8"/>
      <c r="V27" s="8"/>
      <c r="W27" s="8"/>
      <c r="X27" s="8"/>
      <c r="Y27" s="8"/>
      <c r="Z27" s="8"/>
      <c r="AA27" s="7" t="s">
        <v>19</v>
      </c>
      <c r="AB27" s="8"/>
      <c r="AC27" s="8"/>
      <c r="AD27" s="8"/>
      <c r="AE27" s="8"/>
      <c r="AF27" s="7" t="s">
        <v>20</v>
      </c>
      <c r="AG27" s="8"/>
      <c r="AH27" s="8"/>
      <c r="AI27" s="10">
        <v>10</v>
      </c>
      <c r="AJ27" s="11" t="s">
        <v>21</v>
      </c>
      <c r="AK27" s="8"/>
      <c r="AL27" s="8"/>
      <c r="AM27" s="8"/>
      <c r="AN27" s="8"/>
      <c r="AO27" s="8"/>
      <c r="AP27" s="12">
        <v>90000000</v>
      </c>
      <c r="AQ27" s="12">
        <v>83825942</v>
      </c>
      <c r="AR27" s="12">
        <v>83825942</v>
      </c>
      <c r="AS27" s="35">
        <v>83825942</v>
      </c>
      <c r="AT27" s="39">
        <f t="shared" si="0"/>
        <v>0.93139935555555553</v>
      </c>
      <c r="AU27" s="13">
        <f t="shared" si="1"/>
        <v>0.93139935555555553</v>
      </c>
      <c r="AV27" s="40">
        <f t="shared" si="2"/>
        <v>0.93139935555555553</v>
      </c>
    </row>
    <row r="28" spans="1:48">
      <c r="A28" s="7" t="s">
        <v>18</v>
      </c>
      <c r="B28" s="8"/>
      <c r="C28" s="7" t="s">
        <v>22</v>
      </c>
      <c r="D28" s="8"/>
      <c r="E28" s="7" t="s">
        <v>22</v>
      </c>
      <c r="F28" s="8"/>
      <c r="G28" s="7" t="s">
        <v>50</v>
      </c>
      <c r="H28" s="8"/>
      <c r="I28" s="7" t="s">
        <v>23</v>
      </c>
      <c r="J28" s="8"/>
      <c r="K28" s="8"/>
      <c r="L28" s="7" t="s">
        <v>43</v>
      </c>
      <c r="M28" s="8"/>
      <c r="N28" s="8"/>
      <c r="O28" s="7"/>
      <c r="P28" s="8"/>
      <c r="Q28" s="7"/>
      <c r="R28" s="8"/>
      <c r="S28" s="9" t="s">
        <v>52</v>
      </c>
      <c r="T28" s="8"/>
      <c r="U28" s="8"/>
      <c r="V28" s="8"/>
      <c r="W28" s="8"/>
      <c r="X28" s="8"/>
      <c r="Y28" s="8"/>
      <c r="Z28" s="8"/>
      <c r="AA28" s="7" t="s">
        <v>19</v>
      </c>
      <c r="AB28" s="8"/>
      <c r="AC28" s="8"/>
      <c r="AD28" s="8"/>
      <c r="AE28" s="8"/>
      <c r="AF28" s="7" t="s">
        <v>20</v>
      </c>
      <c r="AG28" s="8"/>
      <c r="AH28" s="8"/>
      <c r="AI28" s="10">
        <v>10</v>
      </c>
      <c r="AJ28" s="11" t="s">
        <v>21</v>
      </c>
      <c r="AK28" s="8"/>
      <c r="AL28" s="8"/>
      <c r="AM28" s="8"/>
      <c r="AN28" s="8"/>
      <c r="AO28" s="8"/>
      <c r="AP28" s="12">
        <v>52994290</v>
      </c>
      <c r="AQ28" s="14">
        <v>0</v>
      </c>
      <c r="AR28" s="14">
        <v>0</v>
      </c>
      <c r="AS28" s="36">
        <v>0</v>
      </c>
      <c r="AT28" s="39">
        <f t="shared" si="0"/>
        <v>0</v>
      </c>
      <c r="AU28" s="13">
        <f t="shared" si="1"/>
        <v>0</v>
      </c>
      <c r="AV28" s="40">
        <f t="shared" si="2"/>
        <v>0</v>
      </c>
    </row>
    <row r="29" spans="1:48">
      <c r="A29" s="7" t="s">
        <v>18</v>
      </c>
      <c r="B29" s="8"/>
      <c r="C29" s="7" t="s">
        <v>22</v>
      </c>
      <c r="D29" s="8"/>
      <c r="E29" s="7" t="s">
        <v>22</v>
      </c>
      <c r="F29" s="8"/>
      <c r="G29" s="7" t="s">
        <v>50</v>
      </c>
      <c r="H29" s="8"/>
      <c r="I29" s="7" t="s">
        <v>23</v>
      </c>
      <c r="J29" s="8"/>
      <c r="K29" s="8"/>
      <c r="L29" s="7" t="s">
        <v>25</v>
      </c>
      <c r="M29" s="8"/>
      <c r="N29" s="8"/>
      <c r="O29" s="7"/>
      <c r="P29" s="8"/>
      <c r="Q29" s="7"/>
      <c r="R29" s="8"/>
      <c r="S29" s="9" t="s">
        <v>53</v>
      </c>
      <c r="T29" s="8"/>
      <c r="U29" s="8"/>
      <c r="V29" s="8"/>
      <c r="W29" s="8"/>
      <c r="X29" s="8"/>
      <c r="Y29" s="8"/>
      <c r="Z29" s="8"/>
      <c r="AA29" s="7" t="s">
        <v>19</v>
      </c>
      <c r="AB29" s="8"/>
      <c r="AC29" s="8"/>
      <c r="AD29" s="8"/>
      <c r="AE29" s="8"/>
      <c r="AF29" s="7" t="s">
        <v>20</v>
      </c>
      <c r="AG29" s="8"/>
      <c r="AH29" s="8"/>
      <c r="AI29" s="10">
        <v>10</v>
      </c>
      <c r="AJ29" s="11" t="s">
        <v>21</v>
      </c>
      <c r="AK29" s="8"/>
      <c r="AL29" s="8"/>
      <c r="AM29" s="8"/>
      <c r="AN29" s="8"/>
      <c r="AO29" s="8"/>
      <c r="AP29" s="12">
        <v>11005710</v>
      </c>
      <c r="AQ29" s="12">
        <v>6456467</v>
      </c>
      <c r="AR29" s="12">
        <v>6456467</v>
      </c>
      <c r="AS29" s="35">
        <v>6456467</v>
      </c>
      <c r="AT29" s="39">
        <f t="shared" si="0"/>
        <v>0.5866470223184147</v>
      </c>
      <c r="AU29" s="13">
        <f t="shared" si="1"/>
        <v>0.5866470223184147</v>
      </c>
      <c r="AV29" s="40">
        <f t="shared" si="2"/>
        <v>0.5866470223184147</v>
      </c>
    </row>
    <row r="30" spans="1:48">
      <c r="A30" s="7" t="s">
        <v>18</v>
      </c>
      <c r="B30" s="8"/>
      <c r="C30" s="7" t="s">
        <v>22</v>
      </c>
      <c r="D30" s="8"/>
      <c r="E30" s="7" t="s">
        <v>22</v>
      </c>
      <c r="F30" s="8"/>
      <c r="G30" s="7" t="s">
        <v>50</v>
      </c>
      <c r="H30" s="8"/>
      <c r="I30" s="7" t="s">
        <v>43</v>
      </c>
      <c r="J30" s="8"/>
      <c r="K30" s="8"/>
      <c r="L30" s="7"/>
      <c r="M30" s="8"/>
      <c r="N30" s="8"/>
      <c r="O30" s="7"/>
      <c r="P30" s="8"/>
      <c r="Q30" s="7"/>
      <c r="R30" s="8"/>
      <c r="S30" s="9" t="s">
        <v>54</v>
      </c>
      <c r="T30" s="8"/>
      <c r="U30" s="8"/>
      <c r="V30" s="8"/>
      <c r="W30" s="8"/>
      <c r="X30" s="8"/>
      <c r="Y30" s="8"/>
      <c r="Z30" s="8"/>
      <c r="AA30" s="7" t="s">
        <v>19</v>
      </c>
      <c r="AB30" s="8"/>
      <c r="AC30" s="8"/>
      <c r="AD30" s="8"/>
      <c r="AE30" s="8"/>
      <c r="AF30" s="7" t="s">
        <v>20</v>
      </c>
      <c r="AG30" s="8"/>
      <c r="AH30" s="8"/>
      <c r="AI30" s="10">
        <v>10</v>
      </c>
      <c r="AJ30" s="11" t="s">
        <v>21</v>
      </c>
      <c r="AK30" s="8"/>
      <c r="AL30" s="8"/>
      <c r="AM30" s="8"/>
      <c r="AN30" s="8"/>
      <c r="AO30" s="8"/>
      <c r="AP30" s="12">
        <v>94900000</v>
      </c>
      <c r="AQ30" s="12">
        <v>85496911</v>
      </c>
      <c r="AR30" s="12">
        <v>85496911</v>
      </c>
      <c r="AS30" s="35">
        <v>85496911</v>
      </c>
      <c r="AT30" s="39">
        <f t="shared" si="0"/>
        <v>0.90091581664910436</v>
      </c>
      <c r="AU30" s="13">
        <f t="shared" si="1"/>
        <v>0.90091581664910436</v>
      </c>
      <c r="AV30" s="40">
        <f t="shared" si="2"/>
        <v>0.90091581664910436</v>
      </c>
    </row>
    <row r="31" spans="1:48">
      <c r="A31" s="7" t="s">
        <v>18</v>
      </c>
      <c r="B31" s="8"/>
      <c r="C31" s="7" t="s">
        <v>22</v>
      </c>
      <c r="D31" s="8"/>
      <c r="E31" s="7" t="s">
        <v>22</v>
      </c>
      <c r="F31" s="8"/>
      <c r="G31" s="7" t="s">
        <v>50</v>
      </c>
      <c r="H31" s="8"/>
      <c r="I31" s="7" t="s">
        <v>55</v>
      </c>
      <c r="J31" s="8"/>
      <c r="K31" s="8"/>
      <c r="L31" s="7"/>
      <c r="M31" s="8"/>
      <c r="N31" s="8"/>
      <c r="O31" s="7"/>
      <c r="P31" s="8"/>
      <c r="Q31" s="7"/>
      <c r="R31" s="8"/>
      <c r="S31" s="9" t="s">
        <v>56</v>
      </c>
      <c r="T31" s="8"/>
      <c r="U31" s="8"/>
      <c r="V31" s="8"/>
      <c r="W31" s="8"/>
      <c r="X31" s="8"/>
      <c r="Y31" s="8"/>
      <c r="Z31" s="8"/>
      <c r="AA31" s="7" t="s">
        <v>19</v>
      </c>
      <c r="AB31" s="8"/>
      <c r="AC31" s="8"/>
      <c r="AD31" s="8"/>
      <c r="AE31" s="8"/>
      <c r="AF31" s="7" t="s">
        <v>20</v>
      </c>
      <c r="AG31" s="8"/>
      <c r="AH31" s="8"/>
      <c r="AI31" s="10">
        <v>10</v>
      </c>
      <c r="AJ31" s="11" t="s">
        <v>21</v>
      </c>
      <c r="AK31" s="8"/>
      <c r="AL31" s="8"/>
      <c r="AM31" s="8"/>
      <c r="AN31" s="8"/>
      <c r="AO31" s="8"/>
      <c r="AP31" s="12">
        <v>54900000</v>
      </c>
      <c r="AQ31" s="12">
        <v>35191522</v>
      </c>
      <c r="AR31" s="12">
        <v>35191522</v>
      </c>
      <c r="AS31" s="35">
        <v>35191522</v>
      </c>
      <c r="AT31" s="39">
        <f t="shared" si="0"/>
        <v>0.64101132969034613</v>
      </c>
      <c r="AU31" s="13">
        <f t="shared" si="1"/>
        <v>0.64101132969034613</v>
      </c>
      <c r="AV31" s="40">
        <f t="shared" si="2"/>
        <v>0.64101132969034613</v>
      </c>
    </row>
    <row r="32" spans="1:48">
      <c r="A32" s="7" t="s">
        <v>18</v>
      </c>
      <c r="B32" s="8"/>
      <c r="C32" s="7" t="s">
        <v>22</v>
      </c>
      <c r="D32" s="8"/>
      <c r="E32" s="7" t="s">
        <v>22</v>
      </c>
      <c r="F32" s="8"/>
      <c r="G32" s="7" t="s">
        <v>50</v>
      </c>
      <c r="H32" s="8"/>
      <c r="I32" s="7" t="s">
        <v>57</v>
      </c>
      <c r="J32" s="8"/>
      <c r="K32" s="8"/>
      <c r="L32" s="7"/>
      <c r="M32" s="8"/>
      <c r="N32" s="8"/>
      <c r="O32" s="7"/>
      <c r="P32" s="8"/>
      <c r="Q32" s="7"/>
      <c r="R32" s="8"/>
      <c r="S32" s="9" t="s">
        <v>58</v>
      </c>
      <c r="T32" s="8"/>
      <c r="U32" s="8"/>
      <c r="V32" s="8"/>
      <c r="W32" s="8"/>
      <c r="X32" s="8"/>
      <c r="Y32" s="8"/>
      <c r="Z32" s="8"/>
      <c r="AA32" s="7" t="s">
        <v>19</v>
      </c>
      <c r="AB32" s="8"/>
      <c r="AC32" s="8"/>
      <c r="AD32" s="8"/>
      <c r="AE32" s="8"/>
      <c r="AF32" s="7" t="s">
        <v>20</v>
      </c>
      <c r="AG32" s="8"/>
      <c r="AH32" s="8"/>
      <c r="AI32" s="10">
        <v>10</v>
      </c>
      <c r="AJ32" s="11" t="s">
        <v>21</v>
      </c>
      <c r="AK32" s="8"/>
      <c r="AL32" s="8"/>
      <c r="AM32" s="8"/>
      <c r="AN32" s="8"/>
      <c r="AO32" s="8"/>
      <c r="AP32" s="12">
        <v>41000000</v>
      </c>
      <c r="AQ32" s="12">
        <v>37955136</v>
      </c>
      <c r="AR32" s="12">
        <v>37955136</v>
      </c>
      <c r="AS32" s="35">
        <v>37955136</v>
      </c>
      <c r="AT32" s="39">
        <f t="shared" si="0"/>
        <v>0.92573502439024391</v>
      </c>
      <c r="AU32" s="13">
        <f t="shared" si="1"/>
        <v>0.92573502439024391</v>
      </c>
      <c r="AV32" s="40">
        <f t="shared" si="2"/>
        <v>0.92573502439024391</v>
      </c>
    </row>
    <row r="33" spans="1:48">
      <c r="A33" s="7" t="s">
        <v>18</v>
      </c>
      <c r="B33" s="8"/>
      <c r="C33" s="7" t="s">
        <v>41</v>
      </c>
      <c r="D33" s="8"/>
      <c r="E33" s="7" t="s">
        <v>41</v>
      </c>
      <c r="F33" s="8"/>
      <c r="G33" s="7" t="s">
        <v>22</v>
      </c>
      <c r="H33" s="8"/>
      <c r="I33" s="7" t="s">
        <v>25</v>
      </c>
      <c r="J33" s="8"/>
      <c r="K33" s="8"/>
      <c r="L33" s="7" t="s">
        <v>43</v>
      </c>
      <c r="M33" s="8"/>
      <c r="N33" s="8"/>
      <c r="O33" s="7"/>
      <c r="P33" s="8"/>
      <c r="Q33" s="7"/>
      <c r="R33" s="8"/>
      <c r="S33" s="9" t="s">
        <v>59</v>
      </c>
      <c r="T33" s="8"/>
      <c r="U33" s="8"/>
      <c r="V33" s="8"/>
      <c r="W33" s="8"/>
      <c r="X33" s="8"/>
      <c r="Y33" s="8"/>
      <c r="Z33" s="8"/>
      <c r="AA33" s="7" t="s">
        <v>19</v>
      </c>
      <c r="AB33" s="8"/>
      <c r="AC33" s="8"/>
      <c r="AD33" s="8"/>
      <c r="AE33" s="8"/>
      <c r="AF33" s="7" t="s">
        <v>20</v>
      </c>
      <c r="AG33" s="8"/>
      <c r="AH33" s="8"/>
      <c r="AI33" s="10">
        <v>10</v>
      </c>
      <c r="AJ33" s="11" t="s">
        <v>21</v>
      </c>
      <c r="AK33" s="8"/>
      <c r="AL33" s="8"/>
      <c r="AM33" s="8"/>
      <c r="AN33" s="8"/>
      <c r="AO33" s="8"/>
      <c r="AP33" s="12">
        <v>15000000</v>
      </c>
      <c r="AQ33" s="12">
        <v>14998871</v>
      </c>
      <c r="AR33" s="12">
        <v>14998871</v>
      </c>
      <c r="AS33" s="35">
        <v>14998871</v>
      </c>
      <c r="AT33" s="39">
        <f t="shared" si="0"/>
        <v>0.99992473333333332</v>
      </c>
      <c r="AU33" s="13">
        <f t="shared" si="1"/>
        <v>0.99992473333333332</v>
      </c>
      <c r="AV33" s="40">
        <f t="shared" si="2"/>
        <v>0.99992473333333332</v>
      </c>
    </row>
    <row r="34" spans="1:48">
      <c r="A34" s="7" t="s">
        <v>18</v>
      </c>
      <c r="B34" s="8"/>
      <c r="C34" s="7" t="s">
        <v>41</v>
      </c>
      <c r="D34" s="8"/>
      <c r="E34" s="7" t="s">
        <v>41</v>
      </c>
      <c r="F34" s="8"/>
      <c r="G34" s="7" t="s">
        <v>22</v>
      </c>
      <c r="H34" s="8"/>
      <c r="I34" s="7" t="s">
        <v>25</v>
      </c>
      <c r="J34" s="8"/>
      <c r="K34" s="8"/>
      <c r="L34" s="7" t="s">
        <v>25</v>
      </c>
      <c r="M34" s="8"/>
      <c r="N34" s="8"/>
      <c r="O34" s="7"/>
      <c r="P34" s="8"/>
      <c r="Q34" s="7"/>
      <c r="R34" s="8"/>
      <c r="S34" s="9" t="s">
        <v>60</v>
      </c>
      <c r="T34" s="8"/>
      <c r="U34" s="8"/>
      <c r="V34" s="8"/>
      <c r="W34" s="8"/>
      <c r="X34" s="8"/>
      <c r="Y34" s="8"/>
      <c r="Z34" s="8"/>
      <c r="AA34" s="7" t="s">
        <v>19</v>
      </c>
      <c r="AB34" s="8"/>
      <c r="AC34" s="8"/>
      <c r="AD34" s="8"/>
      <c r="AE34" s="8"/>
      <c r="AF34" s="7" t="s">
        <v>20</v>
      </c>
      <c r="AG34" s="8"/>
      <c r="AH34" s="8"/>
      <c r="AI34" s="10">
        <v>10</v>
      </c>
      <c r="AJ34" s="11" t="s">
        <v>21</v>
      </c>
      <c r="AK34" s="8"/>
      <c r="AL34" s="8"/>
      <c r="AM34" s="8"/>
      <c r="AN34" s="8"/>
      <c r="AO34" s="8"/>
      <c r="AP34" s="12">
        <v>12000000</v>
      </c>
      <c r="AQ34" s="12">
        <v>12000000</v>
      </c>
      <c r="AR34" s="12">
        <v>8402069.5099999998</v>
      </c>
      <c r="AS34" s="35">
        <v>8402069.5099999998</v>
      </c>
      <c r="AT34" s="39">
        <f t="shared" si="0"/>
        <v>1</v>
      </c>
      <c r="AU34" s="13">
        <f t="shared" si="1"/>
        <v>0.70017245916666659</v>
      </c>
      <c r="AV34" s="40">
        <f t="shared" si="2"/>
        <v>0.70017245916666659</v>
      </c>
    </row>
    <row r="35" spans="1:48">
      <c r="A35" s="7" t="s">
        <v>18</v>
      </c>
      <c r="B35" s="8"/>
      <c r="C35" s="7" t="s">
        <v>41</v>
      </c>
      <c r="D35" s="8"/>
      <c r="E35" s="7" t="s">
        <v>41</v>
      </c>
      <c r="F35" s="8"/>
      <c r="G35" s="7" t="s">
        <v>22</v>
      </c>
      <c r="H35" s="8"/>
      <c r="I35" s="7" t="s">
        <v>25</v>
      </c>
      <c r="J35" s="8"/>
      <c r="K35" s="8"/>
      <c r="L35" s="7" t="s">
        <v>29</v>
      </c>
      <c r="M35" s="8"/>
      <c r="N35" s="8"/>
      <c r="O35" s="7"/>
      <c r="P35" s="8"/>
      <c r="Q35" s="7"/>
      <c r="R35" s="8"/>
      <c r="S35" s="9" t="s">
        <v>61</v>
      </c>
      <c r="T35" s="8"/>
      <c r="U35" s="8"/>
      <c r="V35" s="8"/>
      <c r="W35" s="8"/>
      <c r="X35" s="8"/>
      <c r="Y35" s="8"/>
      <c r="Z35" s="8"/>
      <c r="AA35" s="7" t="s">
        <v>19</v>
      </c>
      <c r="AB35" s="8"/>
      <c r="AC35" s="8"/>
      <c r="AD35" s="8"/>
      <c r="AE35" s="8"/>
      <c r="AF35" s="7" t="s">
        <v>20</v>
      </c>
      <c r="AG35" s="8"/>
      <c r="AH35" s="8"/>
      <c r="AI35" s="10">
        <v>10</v>
      </c>
      <c r="AJ35" s="11" t="s">
        <v>21</v>
      </c>
      <c r="AK35" s="8"/>
      <c r="AL35" s="8"/>
      <c r="AM35" s="8"/>
      <c r="AN35" s="8"/>
      <c r="AO35" s="8"/>
      <c r="AP35" s="12">
        <v>34757145</v>
      </c>
      <c r="AQ35" s="12">
        <v>34757144.719999999</v>
      </c>
      <c r="AR35" s="12">
        <v>34757144.719999999</v>
      </c>
      <c r="AS35" s="35">
        <v>34757144.719999999</v>
      </c>
      <c r="AT35" s="39">
        <f t="shared" si="0"/>
        <v>0.99999999194410238</v>
      </c>
      <c r="AU35" s="13">
        <f t="shared" si="1"/>
        <v>0.99999999194410238</v>
      </c>
      <c r="AV35" s="40">
        <f t="shared" si="2"/>
        <v>0.99999999194410238</v>
      </c>
    </row>
    <row r="36" spans="1:48">
      <c r="A36" s="15" t="s">
        <v>18</v>
      </c>
      <c r="B36" s="8"/>
      <c r="C36" s="15" t="s">
        <v>41</v>
      </c>
      <c r="D36" s="8"/>
      <c r="E36" s="15" t="s">
        <v>41</v>
      </c>
      <c r="F36" s="8"/>
      <c r="G36" s="15" t="s">
        <v>22</v>
      </c>
      <c r="H36" s="8"/>
      <c r="I36" s="15" t="s">
        <v>27</v>
      </c>
      <c r="J36" s="8"/>
      <c r="K36" s="8"/>
      <c r="L36" s="15"/>
      <c r="M36" s="8"/>
      <c r="N36" s="8"/>
      <c r="O36" s="15"/>
      <c r="P36" s="8"/>
      <c r="Q36" s="15"/>
      <c r="R36" s="8"/>
      <c r="S36" s="16" t="s">
        <v>62</v>
      </c>
      <c r="T36" s="8"/>
      <c r="U36" s="8"/>
      <c r="V36" s="8"/>
      <c r="W36" s="8"/>
      <c r="X36" s="8"/>
      <c r="Y36" s="8"/>
      <c r="Z36" s="8"/>
      <c r="AA36" s="15" t="s">
        <v>19</v>
      </c>
      <c r="AB36" s="8"/>
      <c r="AC36" s="8"/>
      <c r="AD36" s="8"/>
      <c r="AE36" s="8"/>
      <c r="AF36" s="15" t="s">
        <v>20</v>
      </c>
      <c r="AG36" s="8"/>
      <c r="AH36" s="8"/>
      <c r="AI36" s="17">
        <v>10</v>
      </c>
      <c r="AJ36" s="18" t="s">
        <v>21</v>
      </c>
      <c r="AK36" s="8"/>
      <c r="AL36" s="8"/>
      <c r="AM36" s="8"/>
      <c r="AN36" s="8"/>
      <c r="AO36" s="8"/>
      <c r="AP36" s="19">
        <v>1660000</v>
      </c>
      <c r="AQ36" s="19">
        <v>1659328.06</v>
      </c>
      <c r="AR36" s="19">
        <v>1659328</v>
      </c>
      <c r="AS36" s="37">
        <v>1659328</v>
      </c>
      <c r="AT36" s="39">
        <f t="shared" si="0"/>
        <v>0.99959521686746988</v>
      </c>
      <c r="AU36" s="13">
        <f t="shared" si="1"/>
        <v>0.99959518072289155</v>
      </c>
      <c r="AV36" s="40">
        <f t="shared" si="2"/>
        <v>0.99959518072289155</v>
      </c>
    </row>
    <row r="37" spans="1:48">
      <c r="A37" s="7" t="s">
        <v>18</v>
      </c>
      <c r="B37" s="8"/>
      <c r="C37" s="7" t="s">
        <v>41</v>
      </c>
      <c r="D37" s="8"/>
      <c r="E37" s="7" t="s">
        <v>41</v>
      </c>
      <c r="F37" s="8"/>
      <c r="G37" s="7" t="s">
        <v>22</v>
      </c>
      <c r="H37" s="8"/>
      <c r="I37" s="7" t="s">
        <v>27</v>
      </c>
      <c r="J37" s="8"/>
      <c r="K37" s="8"/>
      <c r="L37" s="7" t="s">
        <v>33</v>
      </c>
      <c r="M37" s="8"/>
      <c r="N37" s="8"/>
      <c r="O37" s="7"/>
      <c r="P37" s="8"/>
      <c r="Q37" s="7"/>
      <c r="R37" s="8"/>
      <c r="S37" s="9" t="s">
        <v>63</v>
      </c>
      <c r="T37" s="8"/>
      <c r="U37" s="8"/>
      <c r="V37" s="8"/>
      <c r="W37" s="8"/>
      <c r="X37" s="8"/>
      <c r="Y37" s="8"/>
      <c r="Z37" s="8"/>
      <c r="AA37" s="7" t="s">
        <v>19</v>
      </c>
      <c r="AB37" s="8"/>
      <c r="AC37" s="8"/>
      <c r="AD37" s="8"/>
      <c r="AE37" s="8"/>
      <c r="AF37" s="7" t="s">
        <v>20</v>
      </c>
      <c r="AG37" s="8"/>
      <c r="AH37" s="8"/>
      <c r="AI37" s="10">
        <v>10</v>
      </c>
      <c r="AJ37" s="11" t="s">
        <v>21</v>
      </c>
      <c r="AK37" s="8"/>
      <c r="AL37" s="8"/>
      <c r="AM37" s="8"/>
      <c r="AN37" s="8"/>
      <c r="AO37" s="8"/>
      <c r="AP37" s="12">
        <v>1660000</v>
      </c>
      <c r="AQ37" s="12">
        <v>1659328.06</v>
      </c>
      <c r="AR37" s="12">
        <v>1659328</v>
      </c>
      <c r="AS37" s="35">
        <v>1659328</v>
      </c>
      <c r="AT37" s="39">
        <f t="shared" si="0"/>
        <v>0.99959521686746988</v>
      </c>
      <c r="AU37" s="13">
        <f t="shared" si="1"/>
        <v>0.99959518072289155</v>
      </c>
      <c r="AV37" s="40">
        <f t="shared" si="2"/>
        <v>0.99959518072289155</v>
      </c>
    </row>
    <row r="38" spans="1:48">
      <c r="A38" s="7" t="s">
        <v>18</v>
      </c>
      <c r="B38" s="8"/>
      <c r="C38" s="7" t="s">
        <v>41</v>
      </c>
      <c r="D38" s="8"/>
      <c r="E38" s="7" t="s">
        <v>41</v>
      </c>
      <c r="F38" s="8"/>
      <c r="G38" s="7" t="s">
        <v>41</v>
      </c>
      <c r="H38" s="8"/>
      <c r="I38" s="7" t="s">
        <v>31</v>
      </c>
      <c r="J38" s="8"/>
      <c r="K38" s="8"/>
      <c r="L38" s="7" t="s">
        <v>25</v>
      </c>
      <c r="M38" s="8"/>
      <c r="N38" s="8"/>
      <c r="O38" s="7"/>
      <c r="P38" s="8"/>
      <c r="Q38" s="7"/>
      <c r="R38" s="8"/>
      <c r="S38" s="9" t="s">
        <v>64</v>
      </c>
      <c r="T38" s="8"/>
      <c r="U38" s="8"/>
      <c r="V38" s="8"/>
      <c r="W38" s="8"/>
      <c r="X38" s="8"/>
      <c r="Y38" s="8"/>
      <c r="Z38" s="8"/>
      <c r="AA38" s="7" t="s">
        <v>19</v>
      </c>
      <c r="AB38" s="8"/>
      <c r="AC38" s="8"/>
      <c r="AD38" s="8"/>
      <c r="AE38" s="8"/>
      <c r="AF38" s="7" t="s">
        <v>20</v>
      </c>
      <c r="AG38" s="8"/>
      <c r="AH38" s="8"/>
      <c r="AI38" s="10">
        <v>10</v>
      </c>
      <c r="AJ38" s="11" t="s">
        <v>21</v>
      </c>
      <c r="AK38" s="8"/>
      <c r="AL38" s="8"/>
      <c r="AM38" s="8"/>
      <c r="AN38" s="8"/>
      <c r="AO38" s="8"/>
      <c r="AP38" s="12">
        <v>10000000</v>
      </c>
      <c r="AQ38" s="12">
        <v>1199336</v>
      </c>
      <c r="AR38" s="12">
        <v>1108943.42</v>
      </c>
      <c r="AS38" s="35">
        <v>1108943.42</v>
      </c>
      <c r="AT38" s="39">
        <f t="shared" si="0"/>
        <v>0.1199336</v>
      </c>
      <c r="AU38" s="13">
        <f t="shared" si="1"/>
        <v>0.11089434199999999</v>
      </c>
      <c r="AV38" s="40">
        <f t="shared" si="2"/>
        <v>0.11089434199999999</v>
      </c>
    </row>
    <row r="39" spans="1:48">
      <c r="A39" s="7" t="s">
        <v>18</v>
      </c>
      <c r="B39" s="8"/>
      <c r="C39" s="7" t="s">
        <v>41</v>
      </c>
      <c r="D39" s="8"/>
      <c r="E39" s="7" t="s">
        <v>41</v>
      </c>
      <c r="F39" s="8"/>
      <c r="G39" s="7" t="s">
        <v>41</v>
      </c>
      <c r="H39" s="8"/>
      <c r="I39" s="7" t="s">
        <v>31</v>
      </c>
      <c r="J39" s="8"/>
      <c r="K39" s="8"/>
      <c r="L39" s="7" t="s">
        <v>37</v>
      </c>
      <c r="M39" s="8"/>
      <c r="N39" s="8"/>
      <c r="O39" s="7"/>
      <c r="P39" s="8"/>
      <c r="Q39" s="7"/>
      <c r="R39" s="8"/>
      <c r="S39" s="9" t="s">
        <v>65</v>
      </c>
      <c r="T39" s="8"/>
      <c r="U39" s="8"/>
      <c r="V39" s="8"/>
      <c r="W39" s="8"/>
      <c r="X39" s="8"/>
      <c r="Y39" s="8"/>
      <c r="Z39" s="8"/>
      <c r="AA39" s="7" t="s">
        <v>19</v>
      </c>
      <c r="AB39" s="8"/>
      <c r="AC39" s="8"/>
      <c r="AD39" s="8"/>
      <c r="AE39" s="8"/>
      <c r="AF39" s="7" t="s">
        <v>20</v>
      </c>
      <c r="AG39" s="8"/>
      <c r="AH39" s="8"/>
      <c r="AI39" s="10">
        <v>10</v>
      </c>
      <c r="AJ39" s="11" t="s">
        <v>21</v>
      </c>
      <c r="AK39" s="8"/>
      <c r="AL39" s="8"/>
      <c r="AM39" s="8"/>
      <c r="AN39" s="8"/>
      <c r="AO39" s="8"/>
      <c r="AP39" s="12">
        <v>30000000</v>
      </c>
      <c r="AQ39" s="12">
        <v>25816729</v>
      </c>
      <c r="AR39" s="12">
        <v>25816729</v>
      </c>
      <c r="AS39" s="35">
        <v>25816729</v>
      </c>
      <c r="AT39" s="39">
        <f t="shared" si="0"/>
        <v>0.86055763333333335</v>
      </c>
      <c r="AU39" s="13">
        <f t="shared" si="1"/>
        <v>0.86055763333333335</v>
      </c>
      <c r="AV39" s="40">
        <f t="shared" si="2"/>
        <v>0.86055763333333335</v>
      </c>
    </row>
    <row r="40" spans="1:48">
      <c r="A40" s="7" t="s">
        <v>18</v>
      </c>
      <c r="B40" s="8"/>
      <c r="C40" s="7" t="s">
        <v>41</v>
      </c>
      <c r="D40" s="8"/>
      <c r="E40" s="7" t="s">
        <v>41</v>
      </c>
      <c r="F40" s="8"/>
      <c r="G40" s="7" t="s">
        <v>41</v>
      </c>
      <c r="H40" s="8"/>
      <c r="I40" s="7" t="s">
        <v>33</v>
      </c>
      <c r="J40" s="8"/>
      <c r="K40" s="8"/>
      <c r="L40" s="7" t="s">
        <v>23</v>
      </c>
      <c r="M40" s="8"/>
      <c r="N40" s="8"/>
      <c r="O40" s="7"/>
      <c r="P40" s="8"/>
      <c r="Q40" s="7"/>
      <c r="R40" s="8"/>
      <c r="S40" s="9" t="s">
        <v>66</v>
      </c>
      <c r="T40" s="8"/>
      <c r="U40" s="8"/>
      <c r="V40" s="8"/>
      <c r="W40" s="8"/>
      <c r="X40" s="8"/>
      <c r="Y40" s="8"/>
      <c r="Z40" s="8"/>
      <c r="AA40" s="7" t="s">
        <v>19</v>
      </c>
      <c r="AB40" s="8"/>
      <c r="AC40" s="8"/>
      <c r="AD40" s="8"/>
      <c r="AE40" s="8"/>
      <c r="AF40" s="7" t="s">
        <v>20</v>
      </c>
      <c r="AG40" s="8"/>
      <c r="AH40" s="8"/>
      <c r="AI40" s="10">
        <v>10</v>
      </c>
      <c r="AJ40" s="11" t="s">
        <v>21</v>
      </c>
      <c r="AK40" s="8"/>
      <c r="AL40" s="8"/>
      <c r="AM40" s="8"/>
      <c r="AN40" s="8"/>
      <c r="AO40" s="8"/>
      <c r="AP40" s="12">
        <v>7006306</v>
      </c>
      <c r="AQ40" s="14">
        <v>0</v>
      </c>
      <c r="AR40" s="14">
        <v>0</v>
      </c>
      <c r="AS40" s="36">
        <v>0</v>
      </c>
      <c r="AT40" s="39">
        <f t="shared" si="0"/>
        <v>0</v>
      </c>
      <c r="AU40" s="13">
        <f t="shared" si="1"/>
        <v>0</v>
      </c>
      <c r="AV40" s="40">
        <f t="shared" si="2"/>
        <v>0</v>
      </c>
    </row>
    <row r="41" spans="1:48">
      <c r="A41" s="7" t="s">
        <v>18</v>
      </c>
      <c r="B41" s="8"/>
      <c r="C41" s="7" t="s">
        <v>41</v>
      </c>
      <c r="D41" s="8"/>
      <c r="E41" s="7" t="s">
        <v>41</v>
      </c>
      <c r="F41" s="8"/>
      <c r="G41" s="7" t="s">
        <v>41</v>
      </c>
      <c r="H41" s="8"/>
      <c r="I41" s="7" t="s">
        <v>33</v>
      </c>
      <c r="J41" s="8"/>
      <c r="K41" s="8"/>
      <c r="L41" s="7" t="s">
        <v>43</v>
      </c>
      <c r="M41" s="8"/>
      <c r="N41" s="8"/>
      <c r="O41" s="7"/>
      <c r="P41" s="8"/>
      <c r="Q41" s="7"/>
      <c r="R41" s="8"/>
      <c r="S41" s="9" t="s">
        <v>67</v>
      </c>
      <c r="T41" s="8"/>
      <c r="U41" s="8"/>
      <c r="V41" s="8"/>
      <c r="W41" s="8"/>
      <c r="X41" s="8"/>
      <c r="Y41" s="8"/>
      <c r="Z41" s="8"/>
      <c r="AA41" s="7" t="s">
        <v>19</v>
      </c>
      <c r="AB41" s="8"/>
      <c r="AC41" s="8"/>
      <c r="AD41" s="8"/>
      <c r="AE41" s="8"/>
      <c r="AF41" s="7" t="s">
        <v>20</v>
      </c>
      <c r="AG41" s="8"/>
      <c r="AH41" s="8"/>
      <c r="AI41" s="10">
        <v>10</v>
      </c>
      <c r="AJ41" s="11" t="s">
        <v>21</v>
      </c>
      <c r="AK41" s="8"/>
      <c r="AL41" s="8"/>
      <c r="AM41" s="8"/>
      <c r="AN41" s="8"/>
      <c r="AO41" s="8"/>
      <c r="AP41" s="12">
        <v>1391971549</v>
      </c>
      <c r="AQ41" s="12">
        <v>1386140751</v>
      </c>
      <c r="AR41" s="12">
        <v>911875775</v>
      </c>
      <c r="AS41" s="35">
        <v>911875775</v>
      </c>
      <c r="AT41" s="39">
        <f t="shared" si="0"/>
        <v>0.99581112271713534</v>
      </c>
      <c r="AU41" s="13">
        <f t="shared" si="1"/>
        <v>0.65509656117260195</v>
      </c>
      <c r="AV41" s="40">
        <f t="shared" si="2"/>
        <v>0.65509656117260195</v>
      </c>
    </row>
    <row r="42" spans="1:48">
      <c r="A42" s="7" t="s">
        <v>18</v>
      </c>
      <c r="B42" s="8"/>
      <c r="C42" s="7" t="s">
        <v>41</v>
      </c>
      <c r="D42" s="8"/>
      <c r="E42" s="7" t="s">
        <v>41</v>
      </c>
      <c r="F42" s="8"/>
      <c r="G42" s="7" t="s">
        <v>41</v>
      </c>
      <c r="H42" s="8"/>
      <c r="I42" s="7" t="s">
        <v>35</v>
      </c>
      <c r="J42" s="8"/>
      <c r="K42" s="8"/>
      <c r="L42" s="7" t="s">
        <v>27</v>
      </c>
      <c r="M42" s="8"/>
      <c r="N42" s="8"/>
      <c r="O42" s="7"/>
      <c r="P42" s="8"/>
      <c r="Q42" s="7"/>
      <c r="R42" s="8"/>
      <c r="S42" s="9" t="s">
        <v>68</v>
      </c>
      <c r="T42" s="8"/>
      <c r="U42" s="8"/>
      <c r="V42" s="8"/>
      <c r="W42" s="8"/>
      <c r="X42" s="8"/>
      <c r="Y42" s="8"/>
      <c r="Z42" s="8"/>
      <c r="AA42" s="7" t="s">
        <v>19</v>
      </c>
      <c r="AB42" s="8"/>
      <c r="AC42" s="8"/>
      <c r="AD42" s="8"/>
      <c r="AE42" s="8"/>
      <c r="AF42" s="7" t="s">
        <v>20</v>
      </c>
      <c r="AG42" s="8"/>
      <c r="AH42" s="8"/>
      <c r="AI42" s="10">
        <v>10</v>
      </c>
      <c r="AJ42" s="11" t="s">
        <v>21</v>
      </c>
      <c r="AK42" s="8"/>
      <c r="AL42" s="8"/>
      <c r="AM42" s="8"/>
      <c r="AN42" s="8"/>
      <c r="AO42" s="8"/>
      <c r="AP42" s="12">
        <v>60520000</v>
      </c>
      <c r="AQ42" s="12">
        <v>52354456.799999997</v>
      </c>
      <c r="AR42" s="12">
        <v>47885911.899999999</v>
      </c>
      <c r="AS42" s="35">
        <v>47885911.899999999</v>
      </c>
      <c r="AT42" s="39">
        <f t="shared" si="0"/>
        <v>0.86507694646397881</v>
      </c>
      <c r="AU42" s="13">
        <f t="shared" si="1"/>
        <v>0.79124110872438858</v>
      </c>
      <c r="AV42" s="40">
        <f t="shared" si="2"/>
        <v>0.79124110872438858</v>
      </c>
    </row>
    <row r="43" spans="1:48">
      <c r="A43" s="7" t="s">
        <v>18</v>
      </c>
      <c r="B43" s="8"/>
      <c r="C43" s="7" t="s">
        <v>41</v>
      </c>
      <c r="D43" s="8"/>
      <c r="E43" s="7" t="s">
        <v>41</v>
      </c>
      <c r="F43" s="8"/>
      <c r="G43" s="7" t="s">
        <v>41</v>
      </c>
      <c r="H43" s="8"/>
      <c r="I43" s="7" t="s">
        <v>35</v>
      </c>
      <c r="J43" s="8"/>
      <c r="K43" s="8"/>
      <c r="L43" s="7" t="s">
        <v>29</v>
      </c>
      <c r="M43" s="8"/>
      <c r="N43" s="8"/>
      <c r="O43" s="7"/>
      <c r="P43" s="8"/>
      <c r="Q43" s="7"/>
      <c r="R43" s="8"/>
      <c r="S43" s="9" t="s">
        <v>69</v>
      </c>
      <c r="T43" s="8"/>
      <c r="U43" s="8"/>
      <c r="V43" s="8"/>
      <c r="W43" s="8"/>
      <c r="X43" s="8"/>
      <c r="Y43" s="8"/>
      <c r="Z43" s="8"/>
      <c r="AA43" s="7" t="s">
        <v>19</v>
      </c>
      <c r="AB43" s="8"/>
      <c r="AC43" s="8"/>
      <c r="AD43" s="8"/>
      <c r="AE43" s="8"/>
      <c r="AF43" s="7" t="s">
        <v>20</v>
      </c>
      <c r="AG43" s="8"/>
      <c r="AH43" s="8"/>
      <c r="AI43" s="10">
        <v>10</v>
      </c>
      <c r="AJ43" s="11" t="s">
        <v>21</v>
      </c>
      <c r="AK43" s="8"/>
      <c r="AL43" s="8"/>
      <c r="AM43" s="8"/>
      <c r="AN43" s="8"/>
      <c r="AO43" s="8"/>
      <c r="AP43" s="12">
        <v>198085000</v>
      </c>
      <c r="AQ43" s="12">
        <v>187299641.41</v>
      </c>
      <c r="AR43" s="12">
        <v>106892923.41</v>
      </c>
      <c r="AS43" s="35">
        <v>106892923.41</v>
      </c>
      <c r="AT43" s="39">
        <f t="shared" si="0"/>
        <v>0.94555186616856401</v>
      </c>
      <c r="AU43" s="13">
        <f t="shared" si="1"/>
        <v>0.53963158951965062</v>
      </c>
      <c r="AV43" s="40">
        <f t="shared" si="2"/>
        <v>0.53963158951965062</v>
      </c>
    </row>
    <row r="44" spans="1:48">
      <c r="A44" s="7" t="s">
        <v>18</v>
      </c>
      <c r="B44" s="8"/>
      <c r="C44" s="7" t="s">
        <v>41</v>
      </c>
      <c r="D44" s="8"/>
      <c r="E44" s="7" t="s">
        <v>41</v>
      </c>
      <c r="F44" s="8"/>
      <c r="G44" s="7" t="s">
        <v>41</v>
      </c>
      <c r="H44" s="8"/>
      <c r="I44" s="7" t="s">
        <v>37</v>
      </c>
      <c r="J44" s="8"/>
      <c r="K44" s="8"/>
      <c r="L44" s="7" t="s">
        <v>43</v>
      </c>
      <c r="M44" s="8"/>
      <c r="N44" s="8"/>
      <c r="O44" s="7"/>
      <c r="P44" s="8"/>
      <c r="Q44" s="7"/>
      <c r="R44" s="8"/>
      <c r="S44" s="9" t="s">
        <v>70</v>
      </c>
      <c r="T44" s="8"/>
      <c r="U44" s="8"/>
      <c r="V44" s="8"/>
      <c r="W44" s="8"/>
      <c r="X44" s="8"/>
      <c r="Y44" s="8"/>
      <c r="Z44" s="8"/>
      <c r="AA44" s="7" t="s">
        <v>19</v>
      </c>
      <c r="AB44" s="8"/>
      <c r="AC44" s="8"/>
      <c r="AD44" s="8"/>
      <c r="AE44" s="8"/>
      <c r="AF44" s="7" t="s">
        <v>20</v>
      </c>
      <c r="AG44" s="8"/>
      <c r="AH44" s="8"/>
      <c r="AI44" s="10">
        <v>10</v>
      </c>
      <c r="AJ44" s="11" t="s">
        <v>21</v>
      </c>
      <c r="AK44" s="8"/>
      <c r="AL44" s="8"/>
      <c r="AM44" s="8"/>
      <c r="AN44" s="8"/>
      <c r="AO44" s="8"/>
      <c r="AP44" s="14">
        <v>0</v>
      </c>
      <c r="AQ44" s="14">
        <v>0</v>
      </c>
      <c r="AR44" s="14">
        <v>0</v>
      </c>
      <c r="AS44" s="36">
        <v>0</v>
      </c>
      <c r="AT44" s="39">
        <v>0</v>
      </c>
      <c r="AU44" s="13">
        <v>0</v>
      </c>
      <c r="AV44" s="40">
        <v>0</v>
      </c>
    </row>
    <row r="45" spans="1:48">
      <c r="A45" s="7" t="s">
        <v>18</v>
      </c>
      <c r="B45" s="8"/>
      <c r="C45" s="7" t="s">
        <v>41</v>
      </c>
      <c r="D45" s="8"/>
      <c r="E45" s="7" t="s">
        <v>41</v>
      </c>
      <c r="F45" s="8"/>
      <c r="G45" s="7" t="s">
        <v>41</v>
      </c>
      <c r="H45" s="8"/>
      <c r="I45" s="7" t="s">
        <v>37</v>
      </c>
      <c r="J45" s="8"/>
      <c r="K45" s="8"/>
      <c r="L45" s="7" t="s">
        <v>25</v>
      </c>
      <c r="M45" s="8"/>
      <c r="N45" s="8"/>
      <c r="O45" s="7"/>
      <c r="P45" s="8"/>
      <c r="Q45" s="7"/>
      <c r="R45" s="8"/>
      <c r="S45" s="9" t="s">
        <v>71</v>
      </c>
      <c r="T45" s="8"/>
      <c r="U45" s="8"/>
      <c r="V45" s="8"/>
      <c r="W45" s="8"/>
      <c r="X45" s="8"/>
      <c r="Y45" s="8"/>
      <c r="Z45" s="8"/>
      <c r="AA45" s="7" t="s">
        <v>19</v>
      </c>
      <c r="AB45" s="8"/>
      <c r="AC45" s="8"/>
      <c r="AD45" s="8"/>
      <c r="AE45" s="8"/>
      <c r="AF45" s="7" t="s">
        <v>20</v>
      </c>
      <c r="AG45" s="8"/>
      <c r="AH45" s="8"/>
      <c r="AI45" s="10">
        <v>10</v>
      </c>
      <c r="AJ45" s="11" t="s">
        <v>21</v>
      </c>
      <c r="AK45" s="8"/>
      <c r="AL45" s="8"/>
      <c r="AM45" s="8"/>
      <c r="AN45" s="8"/>
      <c r="AO45" s="8"/>
      <c r="AP45" s="12">
        <v>5000000</v>
      </c>
      <c r="AQ45" s="14">
        <v>0</v>
      </c>
      <c r="AR45" s="14">
        <v>0</v>
      </c>
      <c r="AS45" s="36">
        <v>0</v>
      </c>
      <c r="AT45" s="39">
        <f t="shared" si="0"/>
        <v>0</v>
      </c>
      <c r="AU45" s="13">
        <f t="shared" si="1"/>
        <v>0</v>
      </c>
      <c r="AV45" s="40">
        <f t="shared" si="2"/>
        <v>0</v>
      </c>
    </row>
    <row r="46" spans="1:48">
      <c r="A46" s="7" t="s">
        <v>18</v>
      </c>
      <c r="B46" s="8"/>
      <c r="C46" s="7" t="s">
        <v>41</v>
      </c>
      <c r="D46" s="8"/>
      <c r="E46" s="7" t="s">
        <v>41</v>
      </c>
      <c r="F46" s="8"/>
      <c r="G46" s="7" t="s">
        <v>41</v>
      </c>
      <c r="H46" s="8"/>
      <c r="I46" s="7" t="s">
        <v>37</v>
      </c>
      <c r="J46" s="8"/>
      <c r="K46" s="8"/>
      <c r="L46" s="7" t="s">
        <v>27</v>
      </c>
      <c r="M46" s="8"/>
      <c r="N46" s="8"/>
      <c r="O46" s="7"/>
      <c r="P46" s="8"/>
      <c r="Q46" s="7"/>
      <c r="R46" s="8"/>
      <c r="S46" s="9" t="s">
        <v>72</v>
      </c>
      <c r="T46" s="8"/>
      <c r="U46" s="8"/>
      <c r="V46" s="8"/>
      <c r="W46" s="8"/>
      <c r="X46" s="8"/>
      <c r="Y46" s="8"/>
      <c r="Z46" s="8"/>
      <c r="AA46" s="7" t="s">
        <v>19</v>
      </c>
      <c r="AB46" s="8"/>
      <c r="AC46" s="8"/>
      <c r="AD46" s="8"/>
      <c r="AE46" s="8"/>
      <c r="AF46" s="7" t="s">
        <v>20</v>
      </c>
      <c r="AG46" s="8"/>
      <c r="AH46" s="8"/>
      <c r="AI46" s="10">
        <v>10</v>
      </c>
      <c r="AJ46" s="11" t="s">
        <v>21</v>
      </c>
      <c r="AK46" s="8"/>
      <c r="AL46" s="8"/>
      <c r="AM46" s="8"/>
      <c r="AN46" s="8"/>
      <c r="AO46" s="8"/>
      <c r="AP46" s="12">
        <v>5000000</v>
      </c>
      <c r="AQ46" s="12">
        <v>849240</v>
      </c>
      <c r="AR46" s="12">
        <v>849240</v>
      </c>
      <c r="AS46" s="35">
        <v>849240</v>
      </c>
      <c r="AT46" s="39">
        <f t="shared" si="0"/>
        <v>0.169848</v>
      </c>
      <c r="AU46" s="13">
        <f t="shared" si="1"/>
        <v>0.169848</v>
      </c>
      <c r="AV46" s="40">
        <f t="shared" si="2"/>
        <v>0.169848</v>
      </c>
    </row>
    <row r="47" spans="1:48">
      <c r="A47" s="7" t="s">
        <v>18</v>
      </c>
      <c r="B47" s="8"/>
      <c r="C47" s="7" t="s">
        <v>73</v>
      </c>
      <c r="D47" s="8"/>
      <c r="E47" s="7" t="s">
        <v>22</v>
      </c>
      <c r="F47" s="8"/>
      <c r="G47" s="7" t="s">
        <v>41</v>
      </c>
      <c r="H47" s="8"/>
      <c r="I47" s="7" t="s">
        <v>31</v>
      </c>
      <c r="J47" s="8"/>
      <c r="K47" s="8"/>
      <c r="L47" s="7"/>
      <c r="M47" s="8"/>
      <c r="N47" s="8"/>
      <c r="O47" s="7"/>
      <c r="P47" s="8"/>
      <c r="Q47" s="7"/>
      <c r="R47" s="8"/>
      <c r="S47" s="9" t="s">
        <v>74</v>
      </c>
      <c r="T47" s="8"/>
      <c r="U47" s="8"/>
      <c r="V47" s="8"/>
      <c r="W47" s="8"/>
      <c r="X47" s="8"/>
      <c r="Y47" s="8"/>
      <c r="Z47" s="8"/>
      <c r="AA47" s="7" t="s">
        <v>19</v>
      </c>
      <c r="AB47" s="8"/>
      <c r="AC47" s="8"/>
      <c r="AD47" s="8"/>
      <c r="AE47" s="8"/>
      <c r="AF47" s="7" t="s">
        <v>20</v>
      </c>
      <c r="AG47" s="8"/>
      <c r="AH47" s="8"/>
      <c r="AI47" s="10">
        <v>10</v>
      </c>
      <c r="AJ47" s="11" t="s">
        <v>21</v>
      </c>
      <c r="AK47" s="8"/>
      <c r="AL47" s="8"/>
      <c r="AM47" s="8"/>
      <c r="AN47" s="8"/>
      <c r="AO47" s="8"/>
      <c r="AP47" s="12">
        <v>667000</v>
      </c>
      <c r="AQ47" s="12">
        <v>667000</v>
      </c>
      <c r="AR47" s="12">
        <v>667000</v>
      </c>
      <c r="AS47" s="35">
        <v>667000</v>
      </c>
      <c r="AT47" s="39">
        <f t="shared" si="0"/>
        <v>1</v>
      </c>
      <c r="AU47" s="13">
        <f t="shared" si="1"/>
        <v>1</v>
      </c>
      <c r="AV47" s="40">
        <f t="shared" si="2"/>
        <v>1</v>
      </c>
    </row>
    <row r="48" spans="1:48">
      <c r="A48" s="7" t="s">
        <v>77</v>
      </c>
      <c r="B48" s="8"/>
      <c r="C48" s="7" t="s">
        <v>79</v>
      </c>
      <c r="D48" s="8"/>
      <c r="E48" s="7" t="s">
        <v>80</v>
      </c>
      <c r="F48" s="8"/>
      <c r="G48" s="7" t="s">
        <v>81</v>
      </c>
      <c r="H48" s="8"/>
      <c r="I48" s="7" t="s">
        <v>82</v>
      </c>
      <c r="J48" s="8"/>
      <c r="K48" s="8"/>
      <c r="L48" s="7" t="s">
        <v>83</v>
      </c>
      <c r="M48" s="8"/>
      <c r="N48" s="8"/>
      <c r="O48" s="7" t="s">
        <v>41</v>
      </c>
      <c r="P48" s="8"/>
      <c r="Q48" s="7"/>
      <c r="R48" s="8"/>
      <c r="S48" s="9" t="s">
        <v>88</v>
      </c>
      <c r="T48" s="8"/>
      <c r="U48" s="8"/>
      <c r="V48" s="8"/>
      <c r="W48" s="8"/>
      <c r="X48" s="8"/>
      <c r="Y48" s="8"/>
      <c r="Z48" s="8"/>
      <c r="AA48" s="7" t="s">
        <v>19</v>
      </c>
      <c r="AB48" s="8"/>
      <c r="AC48" s="8"/>
      <c r="AD48" s="8"/>
      <c r="AE48" s="8"/>
      <c r="AF48" s="7" t="s">
        <v>20</v>
      </c>
      <c r="AG48" s="8"/>
      <c r="AH48" s="8"/>
      <c r="AI48" s="10">
        <v>16</v>
      </c>
      <c r="AJ48" s="11" t="s">
        <v>78</v>
      </c>
      <c r="AK48" s="8"/>
      <c r="AL48" s="8"/>
      <c r="AM48" s="8"/>
      <c r="AN48" s="8"/>
      <c r="AO48" s="8"/>
      <c r="AP48" s="12">
        <v>3500000000</v>
      </c>
      <c r="AQ48" s="12">
        <v>3500000000</v>
      </c>
      <c r="AR48" s="12">
        <v>2315000000</v>
      </c>
      <c r="AS48" s="35">
        <v>2315000000</v>
      </c>
      <c r="AT48" s="39">
        <f t="shared" si="0"/>
        <v>1</v>
      </c>
      <c r="AU48" s="13">
        <f t="shared" si="1"/>
        <v>0.66142857142857148</v>
      </c>
      <c r="AV48" s="40">
        <f t="shared" si="2"/>
        <v>0.66142857142857148</v>
      </c>
    </row>
    <row r="49" spans="1:48">
      <c r="A49" s="7" t="s">
        <v>77</v>
      </c>
      <c r="B49" s="8"/>
      <c r="C49" s="7" t="s">
        <v>79</v>
      </c>
      <c r="D49" s="8"/>
      <c r="E49" s="7" t="s">
        <v>80</v>
      </c>
      <c r="F49" s="8"/>
      <c r="G49" s="7" t="s">
        <v>81</v>
      </c>
      <c r="H49" s="8"/>
      <c r="I49" s="7" t="s">
        <v>82</v>
      </c>
      <c r="J49" s="8"/>
      <c r="K49" s="8"/>
      <c r="L49" s="7" t="s">
        <v>84</v>
      </c>
      <c r="M49" s="8"/>
      <c r="N49" s="8"/>
      <c r="O49" s="7" t="s">
        <v>41</v>
      </c>
      <c r="P49" s="8"/>
      <c r="Q49" s="7"/>
      <c r="R49" s="8"/>
      <c r="S49" s="9" t="s">
        <v>89</v>
      </c>
      <c r="T49" s="8"/>
      <c r="U49" s="8"/>
      <c r="V49" s="8"/>
      <c r="W49" s="8"/>
      <c r="X49" s="8"/>
      <c r="Y49" s="8"/>
      <c r="Z49" s="8"/>
      <c r="AA49" s="7" t="s">
        <v>19</v>
      </c>
      <c r="AB49" s="8"/>
      <c r="AC49" s="8"/>
      <c r="AD49" s="8"/>
      <c r="AE49" s="8"/>
      <c r="AF49" s="7" t="s">
        <v>20</v>
      </c>
      <c r="AG49" s="8"/>
      <c r="AH49" s="8"/>
      <c r="AI49" s="10">
        <v>16</v>
      </c>
      <c r="AJ49" s="11" t="s">
        <v>78</v>
      </c>
      <c r="AK49" s="8"/>
      <c r="AL49" s="8"/>
      <c r="AM49" s="8"/>
      <c r="AN49" s="8"/>
      <c r="AO49" s="8"/>
      <c r="AP49" s="12">
        <v>18739796522</v>
      </c>
      <c r="AQ49" s="12">
        <v>18718176506.259998</v>
      </c>
      <c r="AR49" s="12">
        <v>245187500</v>
      </c>
      <c r="AS49" s="35">
        <v>245187500</v>
      </c>
      <c r="AT49" s="39">
        <f t="shared" si="0"/>
        <v>0.998846304669604</v>
      </c>
      <c r="AU49" s="13">
        <f t="shared" si="1"/>
        <v>1.3083786673572293E-2</v>
      </c>
      <c r="AV49" s="40">
        <f t="shared" si="2"/>
        <v>1.3083786673572293E-2</v>
      </c>
    </row>
    <row r="50" spans="1:48">
      <c r="A50" s="7" t="s">
        <v>77</v>
      </c>
      <c r="B50" s="8"/>
      <c r="C50" s="7" t="s">
        <v>79</v>
      </c>
      <c r="D50" s="8"/>
      <c r="E50" s="7" t="s">
        <v>80</v>
      </c>
      <c r="F50" s="8"/>
      <c r="G50" s="7" t="s">
        <v>81</v>
      </c>
      <c r="H50" s="8"/>
      <c r="I50" s="7" t="s">
        <v>82</v>
      </c>
      <c r="J50" s="8"/>
      <c r="K50" s="8"/>
      <c r="L50" s="7" t="s">
        <v>85</v>
      </c>
      <c r="M50" s="8"/>
      <c r="N50" s="8"/>
      <c r="O50" s="7" t="s">
        <v>41</v>
      </c>
      <c r="P50" s="8"/>
      <c r="Q50" s="7"/>
      <c r="R50" s="8"/>
      <c r="S50" s="9" t="s">
        <v>90</v>
      </c>
      <c r="T50" s="8"/>
      <c r="U50" s="8"/>
      <c r="V50" s="8"/>
      <c r="W50" s="8"/>
      <c r="X50" s="8"/>
      <c r="Y50" s="8"/>
      <c r="Z50" s="8"/>
      <c r="AA50" s="7" t="s">
        <v>19</v>
      </c>
      <c r="AB50" s="8"/>
      <c r="AC50" s="8"/>
      <c r="AD50" s="8"/>
      <c r="AE50" s="8"/>
      <c r="AF50" s="7" t="s">
        <v>20</v>
      </c>
      <c r="AG50" s="8"/>
      <c r="AH50" s="8"/>
      <c r="AI50" s="10">
        <v>16</v>
      </c>
      <c r="AJ50" s="11" t="s">
        <v>78</v>
      </c>
      <c r="AK50" s="8"/>
      <c r="AL50" s="8"/>
      <c r="AM50" s="8"/>
      <c r="AN50" s="8"/>
      <c r="AO50" s="8"/>
      <c r="AP50" s="12">
        <v>4850000000</v>
      </c>
      <c r="AQ50" s="12">
        <v>2356477100</v>
      </c>
      <c r="AR50" s="12">
        <v>2003733285.3900001</v>
      </c>
      <c r="AS50" s="35">
        <v>2003733285.3900001</v>
      </c>
      <c r="AT50" s="39">
        <f t="shared" si="0"/>
        <v>0.48587156701030926</v>
      </c>
      <c r="AU50" s="13">
        <f t="shared" si="1"/>
        <v>0.41314088358556705</v>
      </c>
      <c r="AV50" s="40">
        <f t="shared" si="2"/>
        <v>0.41314088358556705</v>
      </c>
    </row>
    <row r="51" spans="1:48">
      <c r="A51" s="7" t="s">
        <v>77</v>
      </c>
      <c r="B51" s="8"/>
      <c r="C51" s="7" t="s">
        <v>79</v>
      </c>
      <c r="D51" s="8"/>
      <c r="E51" s="7" t="s">
        <v>80</v>
      </c>
      <c r="F51" s="8"/>
      <c r="G51" s="7" t="s">
        <v>81</v>
      </c>
      <c r="H51" s="8"/>
      <c r="I51" s="7" t="s">
        <v>82</v>
      </c>
      <c r="J51" s="8"/>
      <c r="K51" s="8"/>
      <c r="L51" s="7" t="s">
        <v>86</v>
      </c>
      <c r="M51" s="8"/>
      <c r="N51" s="8"/>
      <c r="O51" s="7" t="s">
        <v>41</v>
      </c>
      <c r="P51" s="8"/>
      <c r="Q51" s="7"/>
      <c r="R51" s="8"/>
      <c r="S51" s="9" t="s">
        <v>91</v>
      </c>
      <c r="T51" s="8"/>
      <c r="U51" s="8"/>
      <c r="V51" s="8"/>
      <c r="W51" s="8"/>
      <c r="X51" s="8"/>
      <c r="Y51" s="8"/>
      <c r="Z51" s="8"/>
      <c r="AA51" s="7" t="s">
        <v>19</v>
      </c>
      <c r="AB51" s="8"/>
      <c r="AC51" s="8"/>
      <c r="AD51" s="8"/>
      <c r="AE51" s="8"/>
      <c r="AF51" s="7" t="s">
        <v>20</v>
      </c>
      <c r="AG51" s="8"/>
      <c r="AH51" s="8"/>
      <c r="AI51" s="10">
        <v>16</v>
      </c>
      <c r="AJ51" s="11" t="s">
        <v>78</v>
      </c>
      <c r="AK51" s="8"/>
      <c r="AL51" s="8"/>
      <c r="AM51" s="8"/>
      <c r="AN51" s="8"/>
      <c r="AO51" s="8"/>
      <c r="AP51" s="12">
        <v>36111925512</v>
      </c>
      <c r="AQ51" s="12">
        <v>35668107803</v>
      </c>
      <c r="AR51" s="12">
        <v>23600391262.650002</v>
      </c>
      <c r="AS51" s="35">
        <v>23600391262.650002</v>
      </c>
      <c r="AT51" s="39">
        <f t="shared" si="0"/>
        <v>0.98770994061636175</v>
      </c>
      <c r="AU51" s="13">
        <f t="shared" si="1"/>
        <v>0.65353455757454937</v>
      </c>
      <c r="AV51" s="40">
        <f t="shared" si="2"/>
        <v>0.65353455757454937</v>
      </c>
    </row>
    <row r="52" spans="1:48">
      <c r="A52" s="7" t="s">
        <v>77</v>
      </c>
      <c r="B52" s="8"/>
      <c r="C52" s="7" t="s">
        <v>79</v>
      </c>
      <c r="D52" s="8"/>
      <c r="E52" s="7" t="s">
        <v>80</v>
      </c>
      <c r="F52" s="8"/>
      <c r="G52" s="7" t="s">
        <v>81</v>
      </c>
      <c r="H52" s="8"/>
      <c r="I52" s="7" t="s">
        <v>82</v>
      </c>
      <c r="J52" s="8"/>
      <c r="K52" s="8"/>
      <c r="L52" s="7" t="s">
        <v>87</v>
      </c>
      <c r="M52" s="8"/>
      <c r="N52" s="8"/>
      <c r="O52" s="7" t="s">
        <v>41</v>
      </c>
      <c r="P52" s="8"/>
      <c r="Q52" s="7"/>
      <c r="R52" s="8"/>
      <c r="S52" s="9" t="s">
        <v>92</v>
      </c>
      <c r="T52" s="8"/>
      <c r="U52" s="8"/>
      <c r="V52" s="8"/>
      <c r="W52" s="8"/>
      <c r="X52" s="8"/>
      <c r="Y52" s="8"/>
      <c r="Z52" s="8"/>
      <c r="AA52" s="7" t="s">
        <v>19</v>
      </c>
      <c r="AB52" s="8"/>
      <c r="AC52" s="8"/>
      <c r="AD52" s="8"/>
      <c r="AE52" s="8"/>
      <c r="AF52" s="7" t="s">
        <v>20</v>
      </c>
      <c r="AG52" s="8"/>
      <c r="AH52" s="8"/>
      <c r="AI52" s="10">
        <v>16</v>
      </c>
      <c r="AJ52" s="11" t="s">
        <v>78</v>
      </c>
      <c r="AK52" s="8"/>
      <c r="AL52" s="8"/>
      <c r="AM52" s="8"/>
      <c r="AN52" s="8"/>
      <c r="AO52" s="8"/>
      <c r="AP52" s="12">
        <v>11150000000</v>
      </c>
      <c r="AQ52" s="12">
        <v>9622970892.6700001</v>
      </c>
      <c r="AR52" s="12">
        <v>5557266326.9499998</v>
      </c>
      <c r="AS52" s="35">
        <v>5557266326.9499998</v>
      </c>
      <c r="AT52" s="39">
        <f t="shared" si="0"/>
        <v>0.86304671683139011</v>
      </c>
      <c r="AU52" s="13">
        <f t="shared" si="1"/>
        <v>0.49840953604932736</v>
      </c>
      <c r="AV52" s="40">
        <f t="shared" si="2"/>
        <v>0.49840953604932736</v>
      </c>
    </row>
    <row r="53" spans="1:48" ht="15.75" thickBot="1">
      <c r="A53" s="20" t="s">
        <v>77</v>
      </c>
      <c r="B53" s="21"/>
      <c r="C53" s="20" t="s">
        <v>79</v>
      </c>
      <c r="D53" s="21"/>
      <c r="E53" s="20" t="s">
        <v>80</v>
      </c>
      <c r="F53" s="21"/>
      <c r="G53" s="20" t="s">
        <v>81</v>
      </c>
      <c r="H53" s="21"/>
      <c r="I53" s="20" t="s">
        <v>82</v>
      </c>
      <c r="J53" s="21"/>
      <c r="K53" s="21"/>
      <c r="L53" s="20" t="s">
        <v>86</v>
      </c>
      <c r="M53" s="21"/>
      <c r="N53" s="21"/>
      <c r="O53" s="20" t="s">
        <v>73</v>
      </c>
      <c r="P53" s="21"/>
      <c r="Q53" s="20" t="s">
        <v>0</v>
      </c>
      <c r="R53" s="21"/>
      <c r="S53" s="22" t="s">
        <v>93</v>
      </c>
      <c r="T53" s="21"/>
      <c r="U53" s="21"/>
      <c r="V53" s="21"/>
      <c r="W53" s="21"/>
      <c r="X53" s="21"/>
      <c r="Y53" s="21"/>
      <c r="Z53" s="21"/>
      <c r="AA53" s="20" t="s">
        <v>19</v>
      </c>
      <c r="AB53" s="21"/>
      <c r="AC53" s="21"/>
      <c r="AD53" s="21"/>
      <c r="AE53" s="21"/>
      <c r="AF53" s="20" t="s">
        <v>20</v>
      </c>
      <c r="AG53" s="21"/>
      <c r="AH53" s="21"/>
      <c r="AI53" s="23">
        <v>16</v>
      </c>
      <c r="AJ53" s="24" t="s">
        <v>78</v>
      </c>
      <c r="AK53" s="21"/>
      <c r="AL53" s="21"/>
      <c r="AM53" s="21"/>
      <c r="AN53" s="21"/>
      <c r="AO53" s="21"/>
      <c r="AP53" s="25">
        <v>8232000</v>
      </c>
      <c r="AQ53" s="25">
        <v>7565000</v>
      </c>
      <c r="AR53" s="25">
        <v>7565000</v>
      </c>
      <c r="AS53" s="38">
        <v>7565000</v>
      </c>
      <c r="AT53" s="41">
        <f t="shared" si="0"/>
        <v>0.918974732750243</v>
      </c>
      <c r="AU53" s="26">
        <f t="shared" si="1"/>
        <v>0.918974732750243</v>
      </c>
      <c r="AV53" s="42">
        <f t="shared" si="2"/>
        <v>0.918974732750243</v>
      </c>
    </row>
    <row r="54" spans="1:48" ht="15.75" thickBot="1">
      <c r="A54" s="28" t="s">
        <v>97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>
        <f>SUM(AP11:AP53)</f>
        <v>79480881033</v>
      </c>
      <c r="AQ54" s="30">
        <f t="shared" ref="AQ54:AS54" si="3">SUM(AQ11:AQ53)</f>
        <v>73812921413.979996</v>
      </c>
      <c r="AR54" s="30">
        <f t="shared" si="3"/>
        <v>37101746442.949997</v>
      </c>
      <c r="AS54" s="31">
        <f t="shared" si="3"/>
        <v>37101746442.949997</v>
      </c>
      <c r="AT54" s="32">
        <f t="shared" ref="AT54" si="4">+AQ54/AP54</f>
        <v>0.92868776056135183</v>
      </c>
      <c r="AU54" s="33">
        <f t="shared" ref="AU54" si="5">+AR54/AP54</f>
        <v>0.46680089552033988</v>
      </c>
      <c r="AV54" s="34">
        <f t="shared" ref="AV54" si="6">+AS54/AP54</f>
        <v>0.46680089552033988</v>
      </c>
    </row>
  </sheetData>
  <mergeCells count="536"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AA53:AE53"/>
    <mergeCell ref="AF53:AH53"/>
    <mergeCell ref="AJ53:AO53"/>
    <mergeCell ref="AF51:AH51"/>
    <mergeCell ref="AJ51:AO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AA52:AE52"/>
    <mergeCell ref="AF52:AH52"/>
    <mergeCell ref="AJ52:AO52"/>
    <mergeCell ref="L51:N51"/>
    <mergeCell ref="O51:P51"/>
    <mergeCell ref="Q51:R51"/>
    <mergeCell ref="S51:Z51"/>
    <mergeCell ref="AA51:AE51"/>
    <mergeCell ref="A51:B51"/>
    <mergeCell ref="C51:D51"/>
    <mergeCell ref="E51:F51"/>
    <mergeCell ref="G51:H51"/>
    <mergeCell ref="I51:K51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AF48:AH48"/>
    <mergeCell ref="AJ48:AO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AA49:AE49"/>
    <mergeCell ref="AF49:AH49"/>
    <mergeCell ref="AJ49:AO49"/>
    <mergeCell ref="L48:N48"/>
    <mergeCell ref="O48:P48"/>
    <mergeCell ref="Q48:R48"/>
    <mergeCell ref="S48:Z48"/>
    <mergeCell ref="AA48:AE48"/>
    <mergeCell ref="A48:B48"/>
    <mergeCell ref="C48:D48"/>
    <mergeCell ref="E48:F48"/>
    <mergeCell ref="G48:H48"/>
    <mergeCell ref="I48:K48"/>
    <mergeCell ref="A54:AO54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AF46:AH46"/>
    <mergeCell ref="AJ46:AO46"/>
    <mergeCell ref="L46:N46"/>
    <mergeCell ref="O46:P46"/>
    <mergeCell ref="Q46:R46"/>
    <mergeCell ref="S46:Z46"/>
    <mergeCell ref="AA46:AE46"/>
    <mergeCell ref="A46:B46"/>
    <mergeCell ref="C46:D46"/>
    <mergeCell ref="E46:F46"/>
    <mergeCell ref="G46:H46"/>
    <mergeCell ref="I46:K46"/>
    <mergeCell ref="A45:B45"/>
    <mergeCell ref="C45:D45"/>
    <mergeCell ref="E45:F45"/>
    <mergeCell ref="G45:H45"/>
    <mergeCell ref="I45:K45"/>
    <mergeCell ref="L45:N45"/>
    <mergeCell ref="O45:P45"/>
    <mergeCell ref="Q45:R45"/>
    <mergeCell ref="S45:Z45"/>
    <mergeCell ref="AA45:AE45"/>
    <mergeCell ref="AF45:AH45"/>
    <mergeCell ref="AJ45:AO45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43:B43"/>
    <mergeCell ref="C43:D43"/>
    <mergeCell ref="E43:F43"/>
    <mergeCell ref="G43:H43"/>
    <mergeCell ref="I43:K43"/>
    <mergeCell ref="L43:N43"/>
    <mergeCell ref="O43:P43"/>
    <mergeCell ref="Q43:R43"/>
    <mergeCell ref="S43:Z43"/>
    <mergeCell ref="AA43:AE43"/>
    <mergeCell ref="AF43:AH43"/>
    <mergeCell ref="AJ43:AO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AA40:AE40"/>
    <mergeCell ref="AF40:AH40"/>
    <mergeCell ref="AJ40:AO40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AA38:AE38"/>
    <mergeCell ref="AF38:AH38"/>
    <mergeCell ref="AJ38:AO38"/>
    <mergeCell ref="AF36:AH36"/>
    <mergeCell ref="AJ36:AO36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L36:N36"/>
    <mergeCell ref="O36:P36"/>
    <mergeCell ref="Q36:R36"/>
    <mergeCell ref="S36:Z36"/>
    <mergeCell ref="AA36:AE36"/>
    <mergeCell ref="A36:B36"/>
    <mergeCell ref="C36:D36"/>
    <mergeCell ref="E36:F36"/>
    <mergeCell ref="G36:H36"/>
    <mergeCell ref="I36:K36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F33:AH33"/>
    <mergeCell ref="AJ33:AO33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L33:N33"/>
    <mergeCell ref="O33:P33"/>
    <mergeCell ref="Q33:R33"/>
    <mergeCell ref="S33:Z33"/>
    <mergeCell ref="AA33:AE33"/>
    <mergeCell ref="A33:B33"/>
    <mergeCell ref="C33:D33"/>
    <mergeCell ref="E33:F33"/>
    <mergeCell ref="G33:H33"/>
    <mergeCell ref="I33:K33"/>
    <mergeCell ref="AF31:AH31"/>
    <mergeCell ref="AJ31:AO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L31:N31"/>
    <mergeCell ref="O31:P31"/>
    <mergeCell ref="Q31:R31"/>
    <mergeCell ref="S31:Z31"/>
    <mergeCell ref="AA31:AE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F28:AH28"/>
    <mergeCell ref="AJ28:AO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AF21:AH21"/>
    <mergeCell ref="AJ21:AO21"/>
    <mergeCell ref="A22:B22"/>
    <mergeCell ref="C22:D22"/>
    <mergeCell ref="E22:F22"/>
    <mergeCell ref="G22:H22"/>
    <mergeCell ref="I22:K22"/>
    <mergeCell ref="L22:N22"/>
    <mergeCell ref="O22:P22"/>
    <mergeCell ref="Q22:R22"/>
    <mergeCell ref="S22:Z22"/>
    <mergeCell ref="AA22:AE22"/>
    <mergeCell ref="AF22:AH22"/>
    <mergeCell ref="AJ22:AO22"/>
    <mergeCell ref="L21:N21"/>
    <mergeCell ref="O21:P21"/>
    <mergeCell ref="Q21:R21"/>
    <mergeCell ref="S21:Z21"/>
    <mergeCell ref="AA21:AE21"/>
    <mergeCell ref="A21:B21"/>
    <mergeCell ref="C21:D21"/>
    <mergeCell ref="E21:F21"/>
    <mergeCell ref="G21:H21"/>
    <mergeCell ref="I21:K21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AA20:AE20"/>
    <mergeCell ref="AF20:AH20"/>
    <mergeCell ref="AJ20:AO20"/>
    <mergeCell ref="AF19:AH19"/>
    <mergeCell ref="AJ19:AO19"/>
    <mergeCell ref="L19:N19"/>
    <mergeCell ref="O19:P19"/>
    <mergeCell ref="Q19:R19"/>
    <mergeCell ref="S19:Z19"/>
    <mergeCell ref="AA19:AE19"/>
    <mergeCell ref="A19:B19"/>
    <mergeCell ref="C19:D19"/>
    <mergeCell ref="E19:F19"/>
    <mergeCell ref="G19:H19"/>
    <mergeCell ref="I19:K19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AF16:AH16"/>
    <mergeCell ref="AJ16:AO16"/>
    <mergeCell ref="A17:B17"/>
    <mergeCell ref="C17:D17"/>
    <mergeCell ref="E17:F17"/>
    <mergeCell ref="G17:H17"/>
    <mergeCell ref="I17:K17"/>
    <mergeCell ref="L17:N17"/>
    <mergeCell ref="O17:P17"/>
    <mergeCell ref="Q17:R17"/>
    <mergeCell ref="S17:Z17"/>
    <mergeCell ref="AA17:AE17"/>
    <mergeCell ref="AF17:AH17"/>
    <mergeCell ref="AJ17:AO17"/>
    <mergeCell ref="L16:N16"/>
    <mergeCell ref="O16:P16"/>
    <mergeCell ref="Q16:R16"/>
    <mergeCell ref="S16:Z16"/>
    <mergeCell ref="AA16:AE16"/>
    <mergeCell ref="A16:B16"/>
    <mergeCell ref="C16:D16"/>
    <mergeCell ref="E16:F16"/>
    <mergeCell ref="G16:H16"/>
    <mergeCell ref="I16:K16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AF13:AH13"/>
    <mergeCell ref="AJ13:AO13"/>
    <mergeCell ref="A14:B14"/>
    <mergeCell ref="C14:D14"/>
    <mergeCell ref="E14:F14"/>
    <mergeCell ref="G14:H14"/>
    <mergeCell ref="I14:K14"/>
    <mergeCell ref="L14:N14"/>
    <mergeCell ref="O14:P14"/>
    <mergeCell ref="Q14:R14"/>
    <mergeCell ref="S14:Z14"/>
    <mergeCell ref="AA14:AE14"/>
    <mergeCell ref="AF14:AH14"/>
    <mergeCell ref="AJ14:AO14"/>
    <mergeCell ref="L13:N13"/>
    <mergeCell ref="O13:P13"/>
    <mergeCell ref="Q13:R13"/>
    <mergeCell ref="S13:Z13"/>
    <mergeCell ref="AA13:AE13"/>
    <mergeCell ref="A13:B13"/>
    <mergeCell ref="C13:D13"/>
    <mergeCell ref="E13:F13"/>
    <mergeCell ref="G13:H13"/>
    <mergeCell ref="I13:K13"/>
    <mergeCell ref="A12:B12"/>
    <mergeCell ref="C12:D12"/>
    <mergeCell ref="E12:F12"/>
    <mergeCell ref="G12:H12"/>
    <mergeCell ref="I12:K12"/>
    <mergeCell ref="L12:N12"/>
    <mergeCell ref="O12:P12"/>
    <mergeCell ref="Q12:R12"/>
    <mergeCell ref="S12:Z12"/>
    <mergeCell ref="AA12:AE12"/>
    <mergeCell ref="AF12:AH12"/>
    <mergeCell ref="AJ12:AO12"/>
    <mergeCell ref="A11:B11"/>
    <mergeCell ref="C11:D11"/>
    <mergeCell ref="E11:F11"/>
    <mergeCell ref="G11:H11"/>
    <mergeCell ref="I11:K11"/>
    <mergeCell ref="L11:N11"/>
    <mergeCell ref="O11:P11"/>
    <mergeCell ref="Q11:R11"/>
    <mergeCell ref="S11:Z11"/>
    <mergeCell ref="AA11:AE11"/>
    <mergeCell ref="AF11:AH11"/>
    <mergeCell ref="AJ11:AO11"/>
    <mergeCell ref="A10:B10"/>
    <mergeCell ref="C10:D10"/>
    <mergeCell ref="E10:F10"/>
    <mergeCell ref="G10:H10"/>
    <mergeCell ref="I10:K10"/>
    <mergeCell ref="L10:N10"/>
    <mergeCell ref="O10:P10"/>
    <mergeCell ref="Q10:R10"/>
    <mergeCell ref="S10:Z10"/>
    <mergeCell ref="AA10:AE10"/>
    <mergeCell ref="AF10:AH10"/>
    <mergeCell ref="AJ10:AO10"/>
    <mergeCell ref="A2:J4"/>
    <mergeCell ref="M3:AA4"/>
    <mergeCell ref="AD3:AM3"/>
    <mergeCell ref="AO3:AP3"/>
    <mergeCell ref="A6:AV6"/>
    <mergeCell ref="A7:AV7"/>
    <mergeCell ref="A8:AV8"/>
  </mergeCells>
  <conditionalFormatting sqref="AT11:AV54">
    <cfRule type="iconSet" priority="1">
      <iconSet iconSet="3Arrows">
        <cfvo type="percent" val="0"/>
        <cfvo type="percent" val="61"/>
        <cfvo type="percent" val="66"/>
      </iconSet>
    </cfRule>
  </conditionalFormatting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46</xdr:col>
                <xdr:colOff>142875</xdr:colOff>
                <xdr:row>3</xdr:row>
                <xdr:rowOff>180975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6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6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2022-09-15T13:03:59Z</dcterms:created>
  <dcterms:modified xsi:type="dcterms:W3CDTF">2022-09-15T13:54:29Z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