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ag web. Ley de transparencia\INFORME SEGUIMIENTO\"/>
    </mc:Choice>
  </mc:AlternateContent>
  <bookViews>
    <workbookView xWindow="600" yWindow="60" windowWidth="18120" windowHeight="11820"/>
  </bookViews>
  <sheets>
    <sheet name="Hoja1" sheetId="1" r:id="rId1"/>
    <sheet name="Hoja2" sheetId="2" state="hidden" r:id="rId2"/>
  </sheets>
  <definedNames>
    <definedName name="_xlnm.Print_Area" localSheetId="0">Hoja1!$A$1:$H$43</definedName>
    <definedName name="_xlnm.Print_Titles" localSheetId="0">Hoja1!$1:$2</definedName>
  </definedNames>
  <calcPr calcId="152511"/>
</workbook>
</file>

<file path=xl/calcChain.xml><?xml version="1.0" encoding="utf-8"?>
<calcChain xmlns="http://schemas.openxmlformats.org/spreadsheetml/2006/main">
  <c r="D31" i="1" l="1"/>
  <c r="D30" i="1"/>
  <c r="D29" i="1"/>
  <c r="D32" i="1" l="1"/>
  <c r="E32" i="1" s="1"/>
  <c r="E31" i="1"/>
  <c r="E30" i="1"/>
  <c r="E29" i="1" l="1"/>
</calcChain>
</file>

<file path=xl/sharedStrings.xml><?xml version="1.0" encoding="utf-8"?>
<sst xmlns="http://schemas.openxmlformats.org/spreadsheetml/2006/main" count="119" uniqueCount="81">
  <si>
    <t>Artículo</t>
  </si>
  <si>
    <t>Obligación</t>
  </si>
  <si>
    <t>Descripción</t>
  </si>
  <si>
    <t>Área (s) Responsable (s)</t>
  </si>
  <si>
    <t>Publicación y/o Implementación</t>
  </si>
  <si>
    <t>Información mínima obligatoria respecto a la estructura del sujeto obligado.
(Actualización Mensual)</t>
  </si>
  <si>
    <t xml:space="preserve">Área de Planeación </t>
  </si>
  <si>
    <t>Publicidad de la contratación</t>
  </si>
  <si>
    <t>Información mínima obligatoria respecto a servicios, procedimientos y funcionamiento del sujeto obligado. (Actualización de manera proactiva)</t>
  </si>
  <si>
    <t xml:space="preserve">Control Interno/Área de Planeación </t>
  </si>
  <si>
    <t>Adopción de esquemas de publicación</t>
  </si>
  <si>
    <t>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t>
  </si>
  <si>
    <t>Registros de Activos de Información</t>
  </si>
  <si>
    <t>Todo   sujeto   obligado   deberá   crear   y   mantener actualizado el Registro de Activos de Información.</t>
  </si>
  <si>
    <t>Programa de Gestión Documental</t>
  </si>
  <si>
    <t>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t>
  </si>
  <si>
    <t>Archivos</t>
  </si>
  <si>
    <t>Los sujetos obligados deben asegurarse de que existan dentro de sus entidades procedimientos claros para la creación, gestión, organización y conservación de sus archivos.</t>
  </si>
  <si>
    <t>Sistemas de información</t>
  </si>
  <si>
    <t>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</si>
  <si>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SI</t>
  </si>
  <si>
    <t>NO</t>
  </si>
  <si>
    <t>PARCIAL</t>
  </si>
  <si>
    <t>Matriz de Seguimiento Cumplimiento de la Ley 1712 de 2014 y Decreto 103 de 2015</t>
  </si>
  <si>
    <t>a)
La descripción de su estructura orgánica, funciones y deberes, la ubicación de sus sedes y áreas, divisiones o departamentos, y sus horas de atención al público.</t>
  </si>
  <si>
    <t>Planeación</t>
  </si>
  <si>
    <t xml:space="preserve"> Contabilidad y Presupuesto</t>
  </si>
  <si>
    <t>b)
Presupuesto general, ejecución presupuestal histórica anual y planes de gasto público para cada año fiscal, de conformidad con el artículo 74 de la Ley 1474 de 2011.</t>
  </si>
  <si>
    <t>Subdirección Administrativa y Financiera/Talento Humano</t>
  </si>
  <si>
    <r>
      <t xml:space="preserve">c)
Un directorio que incluya el cargo, direcciones de correo electrónico y teléfono del despacho de los empleados y funcionarios y las escalas salariales correspondientes a las categorías de todos los servidores que trabajan en el sujeto obligado, de conformidad con </t>
    </r>
    <r>
      <rPr>
        <u/>
        <sz val="10"/>
        <color theme="1"/>
        <rFont val="Palatino Linotype"/>
        <family val="1"/>
      </rPr>
      <t>el formato de</t>
    </r>
    <r>
      <rPr>
        <sz val="10"/>
        <color theme="1"/>
        <rFont val="Palatino Linotype"/>
        <family val="1"/>
      </rPr>
      <t xml:space="preserve"> </t>
    </r>
    <r>
      <rPr>
        <u/>
        <sz val="10"/>
        <color theme="1"/>
        <rFont val="Palatino Linotype"/>
        <family val="1"/>
      </rPr>
      <t>información de servidores públicos y contratistas.</t>
    </r>
  </si>
  <si>
    <t>No se encuentran publicadas todas las funciones de la DNBC, de acuerdo al Decreto 350 de 2013, ni se encuentran publicados los objetivos.</t>
  </si>
  <si>
    <t>Es necesario dar cumplimiento a la normatividad.</t>
  </si>
  <si>
    <t>Planeación/ Asesor del Despacho</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</si>
  <si>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</si>
  <si>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r>
      <t>e)
Plan de compras anuales,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t>
    </r>
    <r>
      <rPr>
        <u/>
        <sz val="10"/>
        <color theme="1"/>
        <rFont val="Palatino Linotype"/>
        <family val="1"/>
      </rPr>
      <t xml:space="preserve"> personas naturales con contratos de</t>
    </r>
    <r>
      <rPr>
        <sz val="10"/>
        <color theme="1"/>
        <rFont val="Palatino Linotype"/>
        <family val="1"/>
      </rPr>
      <t xml:space="preserve"> </t>
    </r>
    <r>
      <rPr>
        <u/>
        <sz val="10"/>
        <color theme="1"/>
        <rFont val="Palatino Linotype"/>
        <family val="1"/>
      </rPr>
      <t>prestación de servicios, deberá publicarse el objeto del</t>
    </r>
    <r>
      <rPr>
        <sz val="10"/>
        <color theme="1"/>
        <rFont val="Palatino Linotype"/>
        <family val="1"/>
      </rPr>
      <t xml:space="preserve"> </t>
    </r>
    <r>
      <rPr>
        <u/>
        <sz val="10"/>
        <color theme="1"/>
        <rFont val="Palatino Linotype"/>
        <family val="1"/>
      </rPr>
      <t>contrato, monto de los honorarios y direcciones de</t>
    </r>
    <r>
      <rPr>
        <sz val="10"/>
        <color theme="1"/>
        <rFont val="Palatino Linotype"/>
        <family val="1"/>
      </rPr>
      <t xml:space="preserve"> </t>
    </r>
    <r>
      <rPr>
        <u/>
        <sz val="10"/>
        <color theme="1"/>
        <rFont val="Palatino Linotype"/>
        <family val="1"/>
      </rPr>
      <t>correo electrónico, de conformidad con el formato de</t>
    </r>
    <r>
      <rPr>
        <sz val="10"/>
        <color theme="1"/>
        <rFont val="Palatino Linotype"/>
        <family val="1"/>
      </rPr>
      <t xml:space="preserve"> </t>
    </r>
    <r>
      <rPr>
        <u/>
        <sz val="10"/>
        <color theme="1"/>
        <rFont val="Palatino Linotype"/>
        <family val="1"/>
      </rPr>
      <t>información de servidores públicos y contratistas.</t>
    </r>
  </si>
  <si>
    <t>Subdirección Administrativa y Financiera/Contratación</t>
  </si>
  <si>
    <t>f)
Los plazos de cumplimiento de los contratos.</t>
  </si>
  <si>
    <t>Está publicado el  Plan de Adquisiciones 2015, sin embargo no está publicada la actualización realizada el 29 de Julio de 2015.  Se cuenta con el Linkk para ingresar el Secop, sin embargo tampoco se encuentra publicada en la pag. Web. La información mensual de los contratos, de que trata el art. 51 de la ley 190 de 1995.</t>
  </si>
  <si>
    <t>Se cuenta con el Linkk para ingresar el Secop, sin embargo tampoco se encuentra publicada en la pag. Web. La información mensual de los contratos, de que trata el art. 51 de la ley 190 de 1995.</t>
  </si>
  <si>
    <t>g)
Plan Anticorrupción y de Atención al Ciudadano, de conformidad con el artículo 73 de la Ley 1474 de 2011</t>
  </si>
  <si>
    <t>9. Requiere actualización mensual.</t>
  </si>
  <si>
    <t>Planeación/Subdirección de Estrategia  y Coordinación</t>
  </si>
  <si>
    <t>No se cuenta con la información requerida.</t>
  </si>
  <si>
    <t>No se cuenta con la información de los trámites.</t>
  </si>
  <si>
    <t>No se cuenta con informacipón de los procesos ni procedimientos para toma de decisiones.</t>
  </si>
  <si>
    <t>Planeación/Todas las áreas.</t>
  </si>
  <si>
    <t>Dirección/Asesor Despacho/Planeación/Subdirección de Estrategia  y Coordinación</t>
  </si>
  <si>
    <t>Aunque se han tomado decisiones que afectan al público tales como ascensos, revisiones y se han definido líneas de política, falta su publicación.</t>
  </si>
  <si>
    <t>Se publicó el informe de gestión Institucional, sin embargo no está publicado el Informe de la Auditoría de la CGR y demás informes de Gestión.</t>
  </si>
  <si>
    <t>d)
El contenido de  toda decisión y/o política que haya adoptado y afecte al público, junto con sus fundamentos y toda interpretación autorizada de ellas.</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</si>
  <si>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</si>
  <si>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</si>
  <si>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e)
Todos los informes de gestión, evaluación y auditoría del sujeto obligado.</t>
  </si>
  <si>
    <t>f)
Todo  mecanismo  interno  y  externo  de  supervisión, notificación y vigilancia pertinente del sujeto obligado.</t>
  </si>
  <si>
    <t>Asesor Despacho</t>
  </si>
  <si>
    <t xml:space="preserve">No se ha publicado información requerida. </t>
  </si>
  <si>
    <t>Subdirección Administrativa y Financiera</t>
  </si>
  <si>
    <t>No se cuenta con Oficina de Atención al Ciudadano ni se han establecido los mecanismos de participación ciudadana.</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</si>
  <si>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</si>
  <si>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</si>
  <si>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Subdirección Administrativa y Financiera /Sistemas-</t>
  </si>
  <si>
    <t>k)
Los sujetos obligados deberán publicar datos abiertos.</t>
  </si>
  <si>
    <t>No se cuenta con un Inventario ni registro de activos de información.  Es necesario la conformación del grupo o área de sistemas.</t>
  </si>
  <si>
    <t>No se ha dado cumplimiento, es neceario la conformación del grupo o área de sistemas.</t>
  </si>
  <si>
    <t>Comunicaciones</t>
  </si>
  <si>
    <t>No se cuenta con un esquema de publicación. Se sugiere Además de la definición de un mecanismo de Coordinación de las comunicaciones internas y externas, el establecimiento de un plan de comunicaciones, tiempos y responsables de su ejecución.</t>
  </si>
  <si>
    <t xml:space="preserve">Subdirección Administrativa y Financiera </t>
  </si>
  <si>
    <t>No se cuenta con sistemas de información institucional, ventanilla única ni desarrollo de la estrategia de Gobierno en línea.  Se hace necesario contar con el área de sistemas.</t>
  </si>
  <si>
    <t>Se ha avanzado en la construcción de alguno de  los elementos del programa de Gestión Documental, sin embargo es necesaria su culminación y formalización. Es indispensable contar con las tablas de Retención Documental.</t>
  </si>
  <si>
    <t>Se ha avanzado en la construcción de los elementos del programa de Gestión Documental y Archivos, sin embargo es necesaria su culminación, formalización y adecuación. Se requiere la definición de las tablas de Retención Documental.</t>
  </si>
  <si>
    <t>Comentarios /observaciones de la Asesoría de Control Interno</t>
  </si>
  <si>
    <t>a)
Detalles pertinentes sobre todo servicio que brinde directamente al público, incluyendo normas, formularios y protocolos de atención.
Numeral 8 del artículo 4 del Decreto 103 de 2015, establece la obligatoriedad de Establecer los costos de reproducción de la información pública, con su respectiva motivación.</t>
  </si>
  <si>
    <r>
      <t xml:space="preserve">h)
Todo mecanismo de presentación directa de solicitudes, quejas y reclamos a disposición del público en relación con acciones u omisiones del sujeto obligado, junto con un informe de todas las solicitudes, denuncias y los tiempos de respuesta del sujeto obligado.
Adicionalmente, el </t>
    </r>
    <r>
      <rPr>
        <b/>
        <sz val="10"/>
        <color theme="1"/>
        <rFont val="Palatino Linotype"/>
        <family val="1"/>
      </rPr>
      <t>El numeral 7 del artículo 4 del Decreto 103 de 2015 establece la obligatoriedad de publicar un informe de solicitudes de acceso a la información, de acuerdo a lo señalado en artículo 52 del mencionado Decreto</t>
    </r>
    <r>
      <rPr>
        <sz val="10"/>
        <color theme="1"/>
        <rFont val="Palatino Linotype"/>
        <family val="1"/>
      </rPr>
      <t>.</t>
    </r>
  </si>
  <si>
    <t>No se cuenta con Oficina de Atención al Ciudadano ni se han establecido los mecanismos de presentación de solicitudes, quejas y reclamos, así como tampoco con un informe de solicitudes de acceso a la información pública.</t>
  </si>
  <si>
    <t xml:space="preserve">Se cuenta con el Linkk para ingresar el Secop, sin embargo,no se encuentra publicada en la pag. Web. La información mensual de los contratos, de que trata el art. 51 de la ley 190 de 1995. </t>
  </si>
  <si>
    <t>Aunque se dá cumplimiento a la normatividad vigente para la contratación estatal, no se han formalizado los procedimientos ni su respectiva publicación,así como tampoco se encuentran los informes de supervisión de que trata el art. 8 del Decreto 103 de 2015.</t>
  </si>
  <si>
    <r>
      <t xml:space="preserve">g)
Sus procedimientos, lineamientos, políticas en materia de adquisiciones y compras, así como todos los datos de adjudicación y ejecución de contratos, incluidos concursos y licitaciones.
</t>
    </r>
    <r>
      <rPr>
        <b/>
        <sz val="10"/>
        <color theme="1"/>
        <rFont val="Palatino Linotype"/>
        <family val="1"/>
      </rPr>
      <t>Adicionalmente el artículo 8 del Decreto 103 de 2015, establece la obligatoriedad de publicar las aprobaciones, autorizaciones, requerimientos o informes del supervisor o del interventor, que prueben la ejecución del contrato.</t>
    </r>
  </si>
  <si>
    <t>Las contrataciones sometidas al régimen de contratación estatal, la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</si>
  <si>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TOTAL</t>
  </si>
  <si>
    <t>PUBLICACIÓN Y/O IMPLEMENTACIÓN</t>
  </si>
  <si>
    <t>Al momento del seguimiento, no era posible abrir el link, aunque la información estaba en la carpeta del servidor, con corte a Marzo 31 de 2015. Es necesario hacer revisión periódica de la accesibilidad a la información y actualización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</si>
</sst>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Palatino Linotype"/>
      <family val="2"/>
    </font>
    <font>
      <sz val="10"/>
      <color theme="1"/>
      <name val="Times New Roman"/>
      <family val="1"/>
    </font>
    <font>
      <sz val="10"/>
      <color theme="1"/>
      <name val="Palatino Linotype"/>
      <family val="1"/>
    </font>
    <font>
      <u/>
      <sz val="10"/>
      <color theme="1"/>
      <name val="Palatino Linotype"/>
      <family val="1"/>
    </font>
    <font>
      <b/>
      <sz val="16"/>
      <color theme="1"/>
      <name val="Palatino Linotype"/>
      <family val="1"/>
    </font>
    <font>
      <sz val="11"/>
      <color theme="1"/>
      <name val="Palatino Linotype"/>
      <family val="1"/>
    </font>
    <font>
      <b/>
      <sz val="10"/>
      <color rgb="FFFFFFFF"/>
      <name val="Palatino Linotype"/>
      <family val="1"/>
    </font>
    <font>
      <b/>
      <sz val="10"/>
      <color theme="1"/>
      <name val="Palatino Linotype"/>
      <family val="1"/>
    </font>
    <font>
      <sz val="6.5"/>
      <color theme="1"/>
      <name val="Palatino Linotype"/>
      <family val="1"/>
    </font>
    <font>
      <b/>
      <sz val="12"/>
      <color theme="1"/>
      <name val="Palatino Linotype"/>
      <family val="1"/>
    </font>
    <font>
      <b/>
      <sz val="7.5"/>
      <color theme="1"/>
      <name val="Palatino Linotype"/>
      <family val="1"/>
    </font>
    <font>
      <b/>
      <sz val="11"/>
      <color theme="1"/>
      <name val="Palatino Linotype"/>
      <family val="1"/>
    </font>
    <font>
      <b/>
      <sz val="10"/>
      <color theme="0"/>
      <name val="Palatino Linotype"/>
      <family val="1"/>
    </font>
    <font>
      <b/>
      <sz val="11"/>
      <color theme="0"/>
      <name val="Palatino Linotype"/>
      <family val="1"/>
    </font>
    <font>
      <b/>
      <sz val="9"/>
      <color theme="1"/>
      <name val="Palatino Linotype"/>
      <family val="1"/>
    </font>
  </fonts>
  <fills count="8">
    <fill>
      <patternFill patternType="none"/>
    </fill>
    <fill>
      <patternFill patternType="gray125"/>
    </fill>
    <fill>
      <patternFill patternType="solid">
        <fgColor rgb="FF001F5F"/>
        <bgColor indexed="64"/>
      </patternFill>
    </fill>
    <fill>
      <patternFill patternType="solid">
        <fgColor rgb="FFD9D9D9"/>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right style="thin">
        <color theme="0"/>
      </right>
      <top style="thin">
        <color auto="1"/>
      </top>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2" fillId="0" borderId="1"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9" fillId="3" borderId="1" xfId="0" applyFont="1" applyFill="1" applyBorder="1" applyAlignment="1">
      <alignment horizontal="center" vertical="center" wrapText="1"/>
    </xf>
    <xf numFmtId="0" fontId="7" fillId="0" borderId="1" xfId="0" applyFont="1" applyBorder="1" applyAlignment="1">
      <alignment horizontal="left" vertical="center" wrapText="1" indent="2"/>
    </xf>
    <xf numFmtId="0" fontId="9" fillId="0" borderId="1" xfId="0" applyFont="1" applyBorder="1" applyAlignment="1">
      <alignment horizontal="center" vertical="center"/>
    </xf>
    <xf numFmtId="0" fontId="8" fillId="0" borderId="1" xfId="0" applyFont="1" applyBorder="1" applyAlignment="1">
      <alignment vertical="center" wrapText="1"/>
    </xf>
    <xf numFmtId="0" fontId="10" fillId="0" borderId="1" xfId="0" applyFont="1" applyFill="1" applyBorder="1" applyAlignment="1">
      <alignment horizontal="center" vertical="center" wrapText="1"/>
    </xf>
    <xf numFmtId="0" fontId="5" fillId="0" borderId="1" xfId="0" applyFont="1" applyBorder="1" applyAlignment="1">
      <alignment vertical="center" wrapText="1"/>
    </xf>
    <xf numFmtId="0" fontId="12" fillId="7" borderId="10" xfId="0" applyFont="1" applyFill="1" applyBorder="1" applyAlignment="1">
      <alignment horizontal="center" vertical="center" wrapText="1"/>
    </xf>
    <xf numFmtId="0" fontId="13" fillId="7" borderId="11" xfId="0" applyFont="1" applyFill="1" applyBorder="1" applyAlignment="1">
      <alignment horizontal="center" vertical="center"/>
    </xf>
    <xf numFmtId="10" fontId="13" fillId="7" borderId="12" xfId="0" applyNumberFormat="1" applyFont="1" applyFill="1" applyBorder="1" applyAlignment="1">
      <alignment horizontal="right" vertical="center" indent="3"/>
    </xf>
    <xf numFmtId="0" fontId="7"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horizontal="left"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6" borderId="1" xfId="0" applyFont="1" applyFill="1" applyBorder="1" applyAlignment="1">
      <alignment horizontal="center" vertical="center"/>
    </xf>
    <xf numFmtId="10" fontId="7" fillId="6" borderId="1" xfId="0" applyNumberFormat="1" applyFont="1" applyFill="1" applyBorder="1" applyAlignment="1">
      <alignment horizontal="right" vertical="center" indent="3"/>
    </xf>
    <xf numFmtId="0" fontId="7" fillId="4" borderId="1" xfId="0" applyFont="1" applyFill="1" applyBorder="1" applyAlignment="1">
      <alignment horizontal="center" vertical="center"/>
    </xf>
    <xf numFmtId="10" fontId="7" fillId="4" borderId="1" xfId="0" applyNumberFormat="1" applyFont="1" applyFill="1" applyBorder="1" applyAlignment="1">
      <alignment horizontal="right" vertical="center" indent="3"/>
    </xf>
    <xf numFmtId="0" fontId="7" fillId="5" borderId="1" xfId="0" applyFont="1" applyFill="1" applyBorder="1" applyAlignment="1">
      <alignment horizontal="center" vertical="center"/>
    </xf>
    <xf numFmtId="10" fontId="7" fillId="5" borderId="1" xfId="0" applyNumberFormat="1" applyFont="1" applyFill="1" applyBorder="1" applyAlignment="1">
      <alignment horizontal="right" vertical="center" indent="3"/>
    </xf>
    <xf numFmtId="0" fontId="11" fillId="0" borderId="1" xfId="0" applyFont="1" applyBorder="1" applyAlignment="1">
      <alignment horizontal="center"/>
    </xf>
    <xf numFmtId="0" fontId="7"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1"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cellXfs>
  <cellStyles count="1">
    <cellStyle name="Normal" xfId="0" builtinId="0"/>
  </cellStyles>
  <dxfs count="9">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Normal="100" workbookViewId="0">
      <selection sqref="A1:H43"/>
    </sheetView>
  </sheetViews>
  <sheetFormatPr baseColWidth="10" defaultRowHeight="16.5" x14ac:dyDescent="0.3"/>
  <cols>
    <col min="1" max="1" width="8.375" customWidth="1"/>
    <col min="2" max="2" width="12.625" customWidth="1"/>
    <col min="3" max="5" width="16.625" customWidth="1"/>
    <col min="6" max="6" width="13.75" customWidth="1"/>
    <col min="7" max="7" width="15.125" customWidth="1"/>
    <col min="8" max="8" width="32.375" customWidth="1"/>
  </cols>
  <sheetData>
    <row r="1" spans="1:8" ht="26.25" customHeight="1" x14ac:dyDescent="0.3">
      <c r="A1" s="40" t="s">
        <v>23</v>
      </c>
      <c r="B1" s="40"/>
      <c r="C1" s="40"/>
      <c r="D1" s="40"/>
      <c r="E1" s="40"/>
      <c r="F1" s="40"/>
      <c r="G1" s="40"/>
      <c r="H1" s="40"/>
    </row>
    <row r="2" spans="1:8" ht="40.5" customHeight="1" x14ac:dyDescent="0.3">
      <c r="A2" s="2" t="s">
        <v>0</v>
      </c>
      <c r="B2" s="3" t="s">
        <v>1</v>
      </c>
      <c r="C2" s="41" t="s">
        <v>2</v>
      </c>
      <c r="D2" s="42"/>
      <c r="E2" s="43"/>
      <c r="F2" s="3" t="s">
        <v>3</v>
      </c>
      <c r="G2" s="3" t="s">
        <v>4</v>
      </c>
      <c r="H2" s="4" t="s">
        <v>70</v>
      </c>
    </row>
    <row r="3" spans="1:8" ht="75.75" customHeight="1" x14ac:dyDescent="0.3">
      <c r="A3" s="32" t="s">
        <v>40</v>
      </c>
      <c r="B3" s="31" t="s">
        <v>5</v>
      </c>
      <c r="C3" s="37" t="s">
        <v>24</v>
      </c>
      <c r="D3" s="38"/>
      <c r="E3" s="39"/>
      <c r="F3" s="1" t="s">
        <v>25</v>
      </c>
      <c r="G3" s="13" t="s">
        <v>22</v>
      </c>
      <c r="H3" s="5" t="s">
        <v>30</v>
      </c>
    </row>
    <row r="4" spans="1:8" ht="105" x14ac:dyDescent="0.3">
      <c r="A4" s="32"/>
      <c r="B4" s="31"/>
      <c r="C4" s="37" t="s">
        <v>27</v>
      </c>
      <c r="D4" s="38"/>
      <c r="E4" s="39"/>
      <c r="F4" s="1" t="s">
        <v>26</v>
      </c>
      <c r="G4" s="13" t="s">
        <v>22</v>
      </c>
      <c r="H4" s="5" t="s">
        <v>80</v>
      </c>
    </row>
    <row r="5" spans="1:8" ht="75" x14ac:dyDescent="0.3">
      <c r="A5" s="32"/>
      <c r="B5" s="31"/>
      <c r="C5" s="37" t="s">
        <v>29</v>
      </c>
      <c r="D5" s="38"/>
      <c r="E5" s="39"/>
      <c r="F5" s="5" t="s">
        <v>28</v>
      </c>
      <c r="G5" s="13" t="s">
        <v>21</v>
      </c>
      <c r="H5" s="5" t="s">
        <v>31</v>
      </c>
    </row>
    <row r="6" spans="1:8" ht="45" x14ac:dyDescent="0.3">
      <c r="A6" s="32"/>
      <c r="B6" s="31"/>
      <c r="C6" s="34" t="s">
        <v>33</v>
      </c>
      <c r="D6" s="35"/>
      <c r="E6" s="36"/>
      <c r="F6" s="5" t="s">
        <v>32</v>
      </c>
      <c r="G6" s="13" t="s">
        <v>21</v>
      </c>
      <c r="H6" s="5" t="s">
        <v>31</v>
      </c>
    </row>
    <row r="7" spans="1:8" ht="186.75" customHeight="1" x14ac:dyDescent="0.3">
      <c r="A7" s="32"/>
      <c r="B7" s="31"/>
      <c r="C7" s="37" t="s">
        <v>34</v>
      </c>
      <c r="D7" s="38"/>
      <c r="E7" s="39"/>
      <c r="F7" s="5" t="s">
        <v>35</v>
      </c>
      <c r="G7" s="13" t="s">
        <v>21</v>
      </c>
      <c r="H7" s="5" t="s">
        <v>37</v>
      </c>
    </row>
    <row r="8" spans="1:8" ht="75" x14ac:dyDescent="0.3">
      <c r="A8" s="32"/>
      <c r="B8" s="31"/>
      <c r="C8" s="37" t="s">
        <v>36</v>
      </c>
      <c r="D8" s="38"/>
      <c r="E8" s="39"/>
      <c r="F8" s="5" t="s">
        <v>35</v>
      </c>
      <c r="G8" s="13" t="s">
        <v>21</v>
      </c>
      <c r="H8" s="5" t="s">
        <v>74</v>
      </c>
    </row>
    <row r="9" spans="1:8" ht="65.25" customHeight="1" x14ac:dyDescent="0.3">
      <c r="A9" s="32"/>
      <c r="B9" s="31"/>
      <c r="C9" s="37" t="s">
        <v>39</v>
      </c>
      <c r="D9" s="38"/>
      <c r="E9" s="39"/>
      <c r="F9" s="5" t="s">
        <v>6</v>
      </c>
      <c r="G9" s="13" t="s">
        <v>20</v>
      </c>
      <c r="H9" s="12"/>
    </row>
    <row r="10" spans="1:8" ht="109.5" customHeight="1" x14ac:dyDescent="0.3">
      <c r="A10" s="9">
        <v>10</v>
      </c>
      <c r="B10" s="7" t="s">
        <v>7</v>
      </c>
      <c r="C10" s="37" t="s">
        <v>77</v>
      </c>
      <c r="D10" s="38"/>
      <c r="E10" s="39"/>
      <c r="F10" s="5" t="s">
        <v>35</v>
      </c>
      <c r="G10" s="13" t="s">
        <v>22</v>
      </c>
      <c r="H10" s="5" t="s">
        <v>38</v>
      </c>
    </row>
    <row r="11" spans="1:8" ht="107.25" customHeight="1" x14ac:dyDescent="0.3">
      <c r="A11" s="33">
        <v>11</v>
      </c>
      <c r="B11" s="31" t="s">
        <v>8</v>
      </c>
      <c r="C11" s="37" t="s">
        <v>71</v>
      </c>
      <c r="D11" s="38"/>
      <c r="E11" s="39"/>
      <c r="F11" s="14" t="s">
        <v>41</v>
      </c>
      <c r="G11" s="13" t="s">
        <v>21</v>
      </c>
      <c r="H11" s="5" t="s">
        <v>42</v>
      </c>
    </row>
    <row r="12" spans="1:8" ht="73.5" customHeight="1" x14ac:dyDescent="0.3">
      <c r="A12" s="33"/>
      <c r="B12" s="31"/>
      <c r="C12" s="37" t="s">
        <v>50</v>
      </c>
      <c r="D12" s="38"/>
      <c r="E12" s="39"/>
      <c r="F12" s="14" t="s">
        <v>41</v>
      </c>
      <c r="G12" s="13" t="s">
        <v>21</v>
      </c>
      <c r="H12" s="5" t="s">
        <v>43</v>
      </c>
    </row>
    <row r="13" spans="1:8" ht="45" x14ac:dyDescent="0.3">
      <c r="A13" s="33"/>
      <c r="B13" s="31"/>
      <c r="C13" s="37" t="s">
        <v>51</v>
      </c>
      <c r="D13" s="38"/>
      <c r="E13" s="39"/>
      <c r="F13" s="1" t="s">
        <v>45</v>
      </c>
      <c r="G13" s="13" t="s">
        <v>21</v>
      </c>
      <c r="H13" s="1" t="s">
        <v>44</v>
      </c>
    </row>
    <row r="14" spans="1:8" ht="75" x14ac:dyDescent="0.3">
      <c r="A14" s="33"/>
      <c r="B14" s="31"/>
      <c r="C14" s="37" t="s">
        <v>49</v>
      </c>
      <c r="D14" s="38"/>
      <c r="E14" s="39"/>
      <c r="F14" s="1" t="s">
        <v>46</v>
      </c>
      <c r="G14" s="13" t="s">
        <v>21</v>
      </c>
      <c r="H14" s="1" t="s">
        <v>47</v>
      </c>
    </row>
    <row r="15" spans="1:8" ht="71.25" customHeight="1" x14ac:dyDescent="0.3">
      <c r="A15" s="33"/>
      <c r="B15" s="31"/>
      <c r="C15" s="37" t="s">
        <v>52</v>
      </c>
      <c r="D15" s="38"/>
      <c r="E15" s="39"/>
      <c r="F15" s="6" t="s">
        <v>9</v>
      </c>
      <c r="G15" s="13" t="s">
        <v>22</v>
      </c>
      <c r="H15" s="1" t="s">
        <v>48</v>
      </c>
    </row>
    <row r="16" spans="1:8" ht="48.75" customHeight="1" x14ac:dyDescent="0.3">
      <c r="A16" s="33"/>
      <c r="B16" s="31"/>
      <c r="C16" s="37" t="s">
        <v>53</v>
      </c>
      <c r="D16" s="38"/>
      <c r="E16" s="39"/>
      <c r="F16" s="8" t="s">
        <v>54</v>
      </c>
      <c r="G16" s="13" t="s">
        <v>21</v>
      </c>
      <c r="H16" s="1" t="s">
        <v>55</v>
      </c>
    </row>
    <row r="17" spans="1:8" ht="120" x14ac:dyDescent="0.3">
      <c r="A17" s="33"/>
      <c r="B17" s="31"/>
      <c r="C17" s="37" t="s">
        <v>76</v>
      </c>
      <c r="D17" s="38"/>
      <c r="E17" s="39"/>
      <c r="F17" s="5" t="s">
        <v>35</v>
      </c>
      <c r="G17" s="13" t="s">
        <v>21</v>
      </c>
      <c r="H17" s="1" t="s">
        <v>75</v>
      </c>
    </row>
    <row r="18" spans="1:8" ht="114" customHeight="1" x14ac:dyDescent="0.3">
      <c r="A18" s="33"/>
      <c r="B18" s="31"/>
      <c r="C18" s="37" t="s">
        <v>72</v>
      </c>
      <c r="D18" s="38"/>
      <c r="E18" s="39"/>
      <c r="F18" s="1" t="s">
        <v>56</v>
      </c>
      <c r="G18" s="13" t="s">
        <v>21</v>
      </c>
      <c r="H18" s="1" t="s">
        <v>73</v>
      </c>
    </row>
    <row r="19" spans="1:8" ht="45" x14ac:dyDescent="0.3">
      <c r="A19" s="33"/>
      <c r="B19" s="31"/>
      <c r="C19" s="37" t="s">
        <v>58</v>
      </c>
      <c r="D19" s="38"/>
      <c r="E19" s="39"/>
      <c r="F19" s="1" t="s">
        <v>56</v>
      </c>
      <c r="G19" s="13" t="s">
        <v>21</v>
      </c>
      <c r="H19" s="1" t="s">
        <v>57</v>
      </c>
    </row>
    <row r="20" spans="1:8" ht="60" x14ac:dyDescent="0.3">
      <c r="A20" s="33"/>
      <c r="B20" s="31"/>
      <c r="C20" s="37" t="s">
        <v>59</v>
      </c>
      <c r="D20" s="38"/>
      <c r="E20" s="39"/>
      <c r="F20" s="1" t="s">
        <v>60</v>
      </c>
      <c r="G20" s="13" t="s">
        <v>21</v>
      </c>
      <c r="H20" s="1" t="s">
        <v>62</v>
      </c>
    </row>
    <row r="21" spans="1:8" ht="60" x14ac:dyDescent="0.3">
      <c r="A21" s="33"/>
      <c r="B21" s="31"/>
      <c r="C21" s="37" t="s">
        <v>61</v>
      </c>
      <c r="D21" s="38"/>
      <c r="E21" s="39"/>
      <c r="F21" s="1" t="s">
        <v>60</v>
      </c>
      <c r="G21" s="13" t="s">
        <v>21</v>
      </c>
      <c r="H21" s="1" t="s">
        <v>63</v>
      </c>
    </row>
    <row r="22" spans="1:8" ht="123.75" customHeight="1" x14ac:dyDescent="0.3">
      <c r="A22" s="11">
        <v>12</v>
      </c>
      <c r="B22" s="7" t="s">
        <v>10</v>
      </c>
      <c r="C22" s="37" t="s">
        <v>11</v>
      </c>
      <c r="D22" s="38"/>
      <c r="E22" s="39"/>
      <c r="F22" s="1" t="s">
        <v>64</v>
      </c>
      <c r="G22" s="13" t="s">
        <v>21</v>
      </c>
      <c r="H22" s="1" t="s">
        <v>65</v>
      </c>
    </row>
    <row r="23" spans="1:8" ht="60" x14ac:dyDescent="0.3">
      <c r="A23" s="9">
        <v>13</v>
      </c>
      <c r="B23" s="7" t="s">
        <v>12</v>
      </c>
      <c r="C23" s="37" t="s">
        <v>13</v>
      </c>
      <c r="D23" s="38"/>
      <c r="E23" s="39"/>
      <c r="F23" s="1" t="s">
        <v>60</v>
      </c>
      <c r="G23" s="13" t="s">
        <v>21</v>
      </c>
      <c r="H23" s="1" t="s">
        <v>63</v>
      </c>
    </row>
    <row r="24" spans="1:8" ht="90" x14ac:dyDescent="0.3">
      <c r="A24" s="9">
        <v>15</v>
      </c>
      <c r="B24" s="7" t="s">
        <v>14</v>
      </c>
      <c r="C24" s="37" t="s">
        <v>15</v>
      </c>
      <c r="D24" s="38"/>
      <c r="E24" s="39"/>
      <c r="F24" s="1" t="s">
        <v>66</v>
      </c>
      <c r="G24" s="13" t="s">
        <v>22</v>
      </c>
      <c r="H24" s="1" t="s">
        <v>68</v>
      </c>
    </row>
    <row r="25" spans="1:8" ht="105.75" customHeight="1" x14ac:dyDescent="0.3">
      <c r="A25" s="9">
        <v>16</v>
      </c>
      <c r="B25" s="10" t="s">
        <v>16</v>
      </c>
      <c r="C25" s="37" t="s">
        <v>17</v>
      </c>
      <c r="D25" s="38"/>
      <c r="E25" s="39"/>
      <c r="F25" s="1" t="s">
        <v>66</v>
      </c>
      <c r="G25" s="13" t="s">
        <v>22</v>
      </c>
      <c r="H25" s="1" t="s">
        <v>69</v>
      </c>
    </row>
    <row r="26" spans="1:8" ht="177.75" customHeight="1" x14ac:dyDescent="0.3">
      <c r="A26" s="9">
        <v>17</v>
      </c>
      <c r="B26" s="7" t="s">
        <v>18</v>
      </c>
      <c r="C26" s="44" t="s">
        <v>19</v>
      </c>
      <c r="D26" s="45"/>
      <c r="E26" s="46"/>
      <c r="F26" s="1" t="s">
        <v>60</v>
      </c>
      <c r="G26" s="13" t="s">
        <v>21</v>
      </c>
      <c r="H26" s="1" t="s">
        <v>67</v>
      </c>
    </row>
    <row r="27" spans="1:8" ht="18" x14ac:dyDescent="0.3">
      <c r="A27" s="22"/>
      <c r="B27" s="18"/>
      <c r="C27" s="19"/>
      <c r="D27" s="19"/>
      <c r="E27" s="19"/>
      <c r="F27" s="20"/>
      <c r="G27" s="21"/>
      <c r="H27" s="20"/>
    </row>
    <row r="28" spans="1:8" ht="17.25" x14ac:dyDescent="0.35">
      <c r="C28" s="30" t="s">
        <v>79</v>
      </c>
      <c r="D28" s="30"/>
      <c r="E28" s="30"/>
    </row>
    <row r="29" spans="1:8" x14ac:dyDescent="0.3">
      <c r="C29" s="23" t="s">
        <v>20</v>
      </c>
      <c r="D29" s="24">
        <f>COUNTIF($G$3:$G$26,"SI")</f>
        <v>1</v>
      </c>
      <c r="E29" s="25">
        <f>D29/$D$32</f>
        <v>4.1666666666666664E-2</v>
      </c>
    </row>
    <row r="30" spans="1:8" x14ac:dyDescent="0.3">
      <c r="C30" s="23" t="s">
        <v>21</v>
      </c>
      <c r="D30" s="26">
        <f>COUNTIF($G$3:$G$26,"NO")</f>
        <v>17</v>
      </c>
      <c r="E30" s="27">
        <f t="shared" ref="E30:E32" si="0">D30/$D$32</f>
        <v>0.70833333333333337</v>
      </c>
    </row>
    <row r="31" spans="1:8" x14ac:dyDescent="0.3">
      <c r="C31" s="23" t="s">
        <v>22</v>
      </c>
      <c r="D31" s="28">
        <f>COUNTIF($G$3:$G$26,"PARCIAL")</f>
        <v>6</v>
      </c>
      <c r="E31" s="29">
        <f t="shared" si="0"/>
        <v>0.25</v>
      </c>
    </row>
    <row r="32" spans="1:8" ht="17.25" x14ac:dyDescent="0.3">
      <c r="C32" s="15" t="s">
        <v>78</v>
      </c>
      <c r="D32" s="16">
        <f>SUM(D29:D31)</f>
        <v>24</v>
      </c>
      <c r="E32" s="17">
        <f t="shared" si="0"/>
        <v>1</v>
      </c>
    </row>
  </sheetData>
  <mergeCells count="31">
    <mergeCell ref="C17:E17"/>
    <mergeCell ref="C23:E23"/>
    <mergeCell ref="C24:E24"/>
    <mergeCell ref="C25:E25"/>
    <mergeCell ref="C26:E26"/>
    <mergeCell ref="C18:E18"/>
    <mergeCell ref="C19:E19"/>
    <mergeCell ref="C20:E20"/>
    <mergeCell ref="C21:E21"/>
    <mergeCell ref="C22:E22"/>
    <mergeCell ref="A1:H1"/>
    <mergeCell ref="C3:E3"/>
    <mergeCell ref="C4:E4"/>
    <mergeCell ref="C2:E2"/>
    <mergeCell ref="C5:E5"/>
    <mergeCell ref="C28:E28"/>
    <mergeCell ref="B3:B9"/>
    <mergeCell ref="A3:A9"/>
    <mergeCell ref="B11:B21"/>
    <mergeCell ref="A11:A21"/>
    <mergeCell ref="C6:E6"/>
    <mergeCell ref="C7:E7"/>
    <mergeCell ref="C8:E8"/>
    <mergeCell ref="C9:E9"/>
    <mergeCell ref="C10:E10"/>
    <mergeCell ref="C11:E11"/>
    <mergeCell ref="C12:E12"/>
    <mergeCell ref="C13:E13"/>
    <mergeCell ref="C14:E14"/>
    <mergeCell ref="C15:E15"/>
    <mergeCell ref="C16:E16"/>
  </mergeCells>
  <conditionalFormatting sqref="G3">
    <cfRule type="containsText" dxfId="8" priority="7" operator="containsText" text="PARCIAL">
      <formula>NOT(ISERROR(SEARCH("PARCIAL",G3)))</formula>
    </cfRule>
    <cfRule type="containsText" dxfId="7" priority="8" operator="containsText" text="NO">
      <formula>NOT(ISERROR(SEARCH("NO",G3)))</formula>
    </cfRule>
    <cfRule type="containsText" dxfId="6" priority="9" operator="containsText" text="SI">
      <formula>NOT(ISERROR(SEARCH("SI",G3)))</formula>
    </cfRule>
  </conditionalFormatting>
  <conditionalFormatting sqref="G4:G27">
    <cfRule type="containsText" dxfId="5" priority="4" operator="containsText" text="PARCIAL">
      <formula>NOT(ISERROR(SEARCH("PARCIAL",G4)))</formula>
    </cfRule>
    <cfRule type="containsText" dxfId="4" priority="5" operator="containsText" text="NO">
      <formula>NOT(ISERROR(SEARCH("NO",G4)))</formula>
    </cfRule>
    <cfRule type="containsText" dxfId="3" priority="6" operator="containsText" text="SI">
      <formula>NOT(ISERROR(SEARCH("SI",G4)))</formula>
    </cfRule>
  </conditionalFormatting>
  <conditionalFormatting sqref="C29:C31">
    <cfRule type="containsText" dxfId="2" priority="1" operator="containsText" text="PARCIAL">
      <formula>NOT(ISERROR(SEARCH("PARCIAL",C29)))</formula>
    </cfRule>
    <cfRule type="containsText" dxfId="1" priority="2" operator="containsText" text="NO">
      <formula>NOT(ISERROR(SEARCH("NO",C29)))</formula>
    </cfRule>
    <cfRule type="containsText" dxfId="0" priority="3" operator="containsText" text="SI">
      <formula>NOT(ISERROR(SEARCH("SI",C29)))</formula>
    </cfRule>
  </conditionalFormatting>
  <pageMargins left="0.31496062992125984" right="0.31496062992125984" top="0.55118110236220474" bottom="0.55118110236220474" header="0" footer="0"/>
  <pageSetup orientation="landscape" horizontalDpi="4294967294" verticalDpi="4294967294" r:id="rId1"/>
  <headerFooter>
    <oddHeader>&amp;C&amp;"Palatino Linotype,Negrita"ANEXO 1</oddHeader>
    <oddFooter>&amp;RElaborado por María del Consuelo Arias Prieto</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Hoja2!$A$1:$A$3</xm:f>
          </x14:formula1>
          <xm:sqref>G3:G27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RowHeight="16.5" x14ac:dyDescent="0.3"/>
  <sheetData>
    <row r="1" spans="1:1" x14ac:dyDescent="0.3">
      <c r="A1" t="s">
        <v>20</v>
      </c>
    </row>
    <row r="2" spans="1:1" x14ac:dyDescent="0.3">
      <c r="A2" t="s">
        <v>21</v>
      </c>
    </row>
    <row r="3" spans="1:1" x14ac:dyDescent="0.3">
      <c r="A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dc:creator>
  <cp:lastModifiedBy>Consuelo Arias</cp:lastModifiedBy>
  <cp:lastPrinted>2015-09-21T13:56:50Z</cp:lastPrinted>
  <dcterms:created xsi:type="dcterms:W3CDTF">2015-09-17T20:21:13Z</dcterms:created>
  <dcterms:modified xsi:type="dcterms:W3CDTF">2015-09-21T14:02:27Z</dcterms:modified>
</cp:coreProperties>
</file>