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1" l="1"/>
  <c r="P7" i="1"/>
  <c r="Z6" i="1"/>
  <c r="P6" i="1"/>
  <c r="Z5" i="1"/>
  <c r="P5" i="1"/>
  <c r="Z4" i="1"/>
  <c r="P4" i="1"/>
  <c r="Z3" i="1"/>
  <c r="P3" i="1"/>
</calcChain>
</file>

<file path=xl/sharedStrings.xml><?xml version="1.0" encoding="utf-8"?>
<sst xmlns="http://schemas.openxmlformats.org/spreadsheetml/2006/main" count="83" uniqueCount="57">
  <si>
    <t>NUMERO DE CONTRATO</t>
  </si>
  <si>
    <t>TIPO DE CONTRATO</t>
  </si>
  <si>
    <t>RUBRO</t>
  </si>
  <si>
    <t>FECHA SUSCRIPCION DEL CONTRATO</t>
  </si>
  <si>
    <t>FECHA DE INICIO</t>
  </si>
  <si>
    <t>CONTRATISTA</t>
  </si>
  <si>
    <t>TIPO DE IDENTIFICACION</t>
  </si>
  <si>
    <t>OBJETO DEL CONTRATO</t>
  </si>
  <si>
    <t>PLAZO DE DURACION</t>
  </si>
  <si>
    <t>VALOR TOTAL DEL CONTRATO</t>
  </si>
  <si>
    <t>SUPERVISOR</t>
  </si>
  <si>
    <t>INVERSION</t>
  </si>
  <si>
    <t>JAIRO SOTO GIL</t>
  </si>
  <si>
    <t>PRESTACION DE SERVICIOS PROFESIONALES</t>
  </si>
  <si>
    <t>CC</t>
  </si>
  <si>
    <t>JORGE EDWIN AMARILLO</t>
  </si>
  <si>
    <t>CHARLES BENAVIDES</t>
  </si>
  <si>
    <t>DIRECCIÓN NACIONAL DE BOMBEROS
GESTIÓN CONTRACTUAL
Contratos suscritos AGOSTO de 2022</t>
  </si>
  <si>
    <t>MODALIDAD DE CONTRATACION</t>
  </si>
  <si>
    <t>No. CDP</t>
  </si>
  <si>
    <t>No. RP</t>
  </si>
  <si>
    <t>TIPO DE PERSONA</t>
  </si>
  <si>
    <t>IDENTIFICACION</t>
  </si>
  <si>
    <t>NO. VERIFICACION</t>
  </si>
  <si>
    <t>FECHA DE TERMINACION</t>
  </si>
  <si>
    <t>VALOR INICIAL DEL CONTRATO</t>
  </si>
  <si>
    <t>FECHA DE POLIZA</t>
  </si>
  <si>
    <t>OTRO SI</t>
  </si>
  <si>
    <t>FECHA DE APROBACION</t>
  </si>
  <si>
    <t>FECHA PRORROGA HASTA</t>
  </si>
  <si>
    <t>VALOR ADICION 1</t>
  </si>
  <si>
    <t>VALOR ADICION 2</t>
  </si>
  <si>
    <t>VALOR ADICION 3</t>
  </si>
  <si>
    <t>VALOR REDUCCION CONTRATO</t>
  </si>
  <si>
    <t>SUSPENSIONES</t>
  </si>
  <si>
    <t>TERMINACION BILATERAL - ANTICIPADA</t>
  </si>
  <si>
    <t>IDENTIFICACION SUPERVISION</t>
  </si>
  <si>
    <t>ENLACE SECOP</t>
  </si>
  <si>
    <t>ESTADO DEL CONTRATO</t>
  </si>
  <si>
    <t>CONTRATACION DIRECTA</t>
  </si>
  <si>
    <t>RUTY MARITZA ANDRADE CHACUA</t>
  </si>
  <si>
    <t>NATURAL</t>
  </si>
  <si>
    <t>Prestar sus servicios profesionales, a la Dirección Nacional de Bomberos de Colombia, para apoyar al proceso de Gestión de Análisis y Mejora Continua en el desarrollo de actividades concernientes a las políticas del Modelo Integrado de Planeación y Gestión de la entidad en cumplimiento de la implementación de la política pública bomberil, bajo el proyecto Fortalecimiento de los Cuerpos de Bomberos de Colombia Nacional</t>
  </si>
  <si>
    <t>https://community.secop.gov.co/Public/Tendering/ContractNoticePhases/View?PPI=CO1.PPI.20261822&amp;isFromPublicArea=True&amp;isModal=False</t>
  </si>
  <si>
    <t>DIEGO FERNANDO PEÑA PEÑA</t>
  </si>
  <si>
    <t>PRESTAR LOS SERVICIOS PROFESIONALES COMO ABOGADO CON PLENA AUTONOMÍA PARA BRINDAR APOYO AL PROCESO DE GESTIÓN JURÍDICA DE LA DIRECCIÓN NACIONAL DE BOMBEROS</t>
  </si>
  <si>
    <t>https://community.secop.gov.co/Public/Tendering/ContractNoticePhases/View?PPI=CO1.PPI.20343428&amp;isFromPublicArea=True&amp;isModal=False</t>
  </si>
  <si>
    <t>MARCO ANTONIO ROBAYO</t>
  </si>
  <si>
    <t>PRESTAR CON PLENA AUTONOMIA ADMINISTRATIVA LOS SERVICIOS PROFESIONALES DE UN INGENIERO ESPECIALIZADO EN SEGURIDAD INFORMATICA QUE APOYE LAS ACTIVIDADES NECESARIAS PARA CONTINUAR CON LAS BUENAS PRACTICAS, EN RELACION A LOS SISTEMAS DE INFORMACION Y SOPORTE DE LA DNBC</t>
  </si>
  <si>
    <t>https://community.secop.gov.co/Public/Tendering/ContractNoticePhases/View?PPI=CO1.PPI.20421834&amp;isFromPublicArea=True&amp;isModal=False</t>
  </si>
  <si>
    <t>FRANKY DAVID BAQUERO MEJIA</t>
  </si>
  <si>
    <t>PRESTACIÓN DE LOS SERVICIOS DE APOYO A LA GESTIÓN COMO CONDUCTOR EN LA SUBDIRECCIÓN ESTRATÉGICA Y DE COORDINACIÓN BOMBERIL, CON EL FIN DE OPTIMIZAR EL SERVICIO Y EL DESEMPEÑO EFICAZ DE LA ENTIDAD</t>
  </si>
  <si>
    <t>https://community.secop.gov.co/Public/Tendering/ContractNoticePhases/View?PPI=CO1.PPI.20772230&amp;isFromPublicArea=True&amp;isModal=False</t>
  </si>
  <si>
    <t>LISBETH MARCELA VILLAMIZAR CABALLERO</t>
  </si>
  <si>
    <t>PRESTACIÓN DE LOS SERVICIOS PROFESIONALES COMO ARQUITECTO A LA DNBC CON PLENA AUTONOMÍA TÉCNICA Y ADMINISTRATIVA BRINDANDO APOYO TÉCNICO RELACIONADO CON LA ELABORACIÓN DE LOS DISEÑOS PRELIMINARES TIPO PARA LA ACTUALIZACIÓN DE LOS ESTANDARES MINIMOS DE LAS ESTACIONES DE BOMBEROS</t>
  </si>
  <si>
    <t>VIGENTE</t>
  </si>
  <si>
    <t>https://community.secop.gov.co/Public/Tendering/ContractNoticePhases/View?PPI=CO1.PPI.20881664&amp;isFromPublicArea=True&amp;isModal=False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</si>
</sst>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[$$-240A]\ * #,##0_-;\-[$$-240A]\ * #,##0_-;_-[$$-240A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 Narrow"/>
      <family val="2"/>
    </font>
    <font>
      <sz val="10"/>
      <color rgb="FF7030A0"/>
      <name val="Arial Narrow"/>
      <family val="2"/>
    </font>
    <font>
      <sz val="10"/>
      <color rgb="FF00B0F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4" fontId="5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0" fontId="7" fillId="0" borderId="1" xfId="2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44" fontId="10" fillId="4" borderId="1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637761</xdr:colOff>
      <xdr:row>0</xdr:row>
      <xdr:rowOff>82830</xdr:rowOff>
    </xdr:from>
    <xdr:to>
      <xdr:col>2</xdr:col>
      <xdr:colOff>514350</xdr:colOff>
      <xdr:row>0</xdr:row>
      <xdr:rowOff>1000126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61" y="82830"/>
          <a:ext cx="2286414" cy="91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0421834&amp;isFromPublicArea=True&amp;isModal=Fal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ContractNoticePhases/View?PPI=CO1.PPI.20343428&amp;isFromPublicArea=True&amp;isModal=False" TargetMode="External"/><Relationship Id="rId1" Type="http://schemas.openxmlformats.org/officeDocument/2006/relationships/hyperlink" Target="https://community.secop.gov.co/Public/Tendering/ContractNoticePhases/View?PPI=CO1.PPI.20261822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20881664&amp;isFromPublicArea=True&amp;isModal=False" TargetMode="External"/><Relationship Id="rId4" Type="http://schemas.openxmlformats.org/officeDocument/2006/relationships/hyperlink" Target="https://community.secop.gov.co/Public/Tendering/ContractNoticePhases/View?PPI=CO1.PPI.2077223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topLeftCell="V4" zoomScaleNormal="100" workbookViewId="0">
      <selection activeCell="Y6" sqref="Y6"/>
    </sheetView>
  </sheetViews>
  <sheetFormatPr baseColWidth="10" defaultRowHeight="83.25" customHeight="1" x14ac:dyDescent="0.25"/>
  <cols>
    <col min="1" max="1" width="13.85546875" customWidth="1"/>
    <col min="2" max="2" width="22.28515625" bestFit="1" customWidth="1"/>
    <col min="3" max="3" width="18.140625" customWidth="1"/>
    <col min="4" max="4" width="22.28515625" customWidth="1"/>
    <col min="5" max="5" width="21.7109375" customWidth="1"/>
    <col min="6" max="6" width="36.85546875" bestFit="1" customWidth="1"/>
    <col min="7" max="7" width="16" customWidth="1"/>
    <col min="8" max="8" width="34.140625" bestFit="1" customWidth="1"/>
    <col min="9" max="9" width="46.7109375" style="10" customWidth="1"/>
    <col min="10" max="10" width="12.42578125" customWidth="1"/>
    <col min="11" max="11" width="17.7109375" style="11" customWidth="1"/>
    <col min="12" max="12" width="19.42578125" customWidth="1"/>
    <col min="13" max="13" width="13.42578125" customWidth="1"/>
    <col min="14" max="14" width="36" style="47" customWidth="1"/>
    <col min="15" max="15" width="14.140625" customWidth="1"/>
    <col min="17" max="17" width="15.5703125" customWidth="1"/>
    <col min="19" max="19" width="17.140625" customWidth="1"/>
    <col min="20" max="20" width="15.140625" customWidth="1"/>
    <col min="26" max="26" width="15.42578125" customWidth="1"/>
    <col min="27" max="27" width="14.42578125" customWidth="1"/>
    <col min="28" max="28" width="16.42578125" customWidth="1"/>
    <col min="29" max="29" width="17.140625" customWidth="1"/>
    <col min="30" max="30" width="18" customWidth="1"/>
    <col min="31" max="31" width="30.28515625" customWidth="1"/>
    <col min="32" max="32" width="18.42578125" customWidth="1"/>
  </cols>
  <sheetData>
    <row r="1" spans="1:32" ht="83.25" customHeight="1" x14ac:dyDescent="0.25">
      <c r="A1" s="28"/>
      <c r="B1" s="28"/>
      <c r="C1" s="28"/>
      <c r="D1" s="29" t="s">
        <v>17</v>
      </c>
      <c r="E1" s="28"/>
      <c r="F1" s="28"/>
      <c r="G1" s="28"/>
      <c r="H1" s="28"/>
      <c r="I1" s="28"/>
      <c r="J1" s="28"/>
      <c r="K1" s="28"/>
      <c r="L1" s="28"/>
      <c r="M1" s="1"/>
    </row>
    <row r="2" spans="1:32" s="30" customFormat="1" ht="62.45" customHeight="1" x14ac:dyDescent="0.25">
      <c r="A2" s="31" t="s">
        <v>0</v>
      </c>
      <c r="B2" s="31" t="s">
        <v>18</v>
      </c>
      <c r="C2" s="31" t="s">
        <v>1</v>
      </c>
      <c r="D2" s="32" t="s">
        <v>2</v>
      </c>
      <c r="E2" s="31" t="s">
        <v>3</v>
      </c>
      <c r="F2" s="31" t="s">
        <v>4</v>
      </c>
      <c r="G2" s="33" t="s">
        <v>19</v>
      </c>
      <c r="H2" s="33" t="s">
        <v>20</v>
      </c>
      <c r="I2" s="31" t="s">
        <v>5</v>
      </c>
      <c r="J2" s="31" t="s">
        <v>21</v>
      </c>
      <c r="K2" s="31" t="s">
        <v>6</v>
      </c>
      <c r="L2" s="32" t="s">
        <v>22</v>
      </c>
      <c r="M2" s="33" t="s">
        <v>23</v>
      </c>
      <c r="N2" s="33" t="s">
        <v>7</v>
      </c>
      <c r="O2" s="31" t="s">
        <v>24</v>
      </c>
      <c r="P2" s="31" t="s">
        <v>8</v>
      </c>
      <c r="Q2" s="34" t="s">
        <v>25</v>
      </c>
      <c r="R2" s="31" t="s">
        <v>26</v>
      </c>
      <c r="S2" s="31" t="s">
        <v>27</v>
      </c>
      <c r="T2" s="31" t="s">
        <v>28</v>
      </c>
      <c r="U2" s="31" t="s">
        <v>29</v>
      </c>
      <c r="V2" s="31" t="s">
        <v>30</v>
      </c>
      <c r="W2" s="31" t="s">
        <v>31</v>
      </c>
      <c r="X2" s="31" t="s">
        <v>32</v>
      </c>
      <c r="Y2" s="31" t="s">
        <v>33</v>
      </c>
      <c r="Z2" s="34" t="s">
        <v>9</v>
      </c>
      <c r="AA2" s="31" t="s">
        <v>34</v>
      </c>
      <c r="AB2" s="31" t="s">
        <v>35</v>
      </c>
      <c r="AC2" s="31" t="s">
        <v>10</v>
      </c>
      <c r="AD2" s="31" t="s">
        <v>36</v>
      </c>
      <c r="AE2" s="32" t="s">
        <v>37</v>
      </c>
      <c r="AF2" s="35" t="s">
        <v>38</v>
      </c>
    </row>
    <row r="3" spans="1:32" s="43" customFormat="1" ht="80.099999999999994" customHeight="1" x14ac:dyDescent="0.25">
      <c r="A3" s="2">
        <v>223</v>
      </c>
      <c r="B3" s="22" t="s">
        <v>39</v>
      </c>
      <c r="C3" s="3" t="s">
        <v>13</v>
      </c>
      <c r="D3" s="4" t="s">
        <v>11</v>
      </c>
      <c r="E3" s="36">
        <v>44803</v>
      </c>
      <c r="F3" s="37">
        <v>44806</v>
      </c>
      <c r="G3" s="38">
        <v>26022</v>
      </c>
      <c r="H3" s="38">
        <v>71722</v>
      </c>
      <c r="I3" s="22" t="s">
        <v>40</v>
      </c>
      <c r="J3" s="19" t="s">
        <v>41</v>
      </c>
      <c r="K3" s="6" t="s">
        <v>14</v>
      </c>
      <c r="L3" s="24">
        <v>34317261</v>
      </c>
      <c r="M3" s="38">
        <v>1</v>
      </c>
      <c r="N3" s="16" t="s">
        <v>42</v>
      </c>
      <c r="O3" s="8">
        <v>44926</v>
      </c>
      <c r="P3" s="39">
        <f t="shared" ref="P3:P7" si="0">+F3-O3</f>
        <v>-120</v>
      </c>
      <c r="Q3" s="26">
        <v>24000000</v>
      </c>
      <c r="R3" s="40">
        <v>44806</v>
      </c>
      <c r="S3" s="24"/>
      <c r="T3" s="38"/>
      <c r="U3" s="38"/>
      <c r="V3" s="38"/>
      <c r="W3" s="38"/>
      <c r="X3" s="38"/>
      <c r="Y3" s="38"/>
      <c r="Z3" s="41">
        <f t="shared" ref="Z3:Z6" si="1">+Q3+V3+W3+X3-Y3</f>
        <v>24000000</v>
      </c>
      <c r="AA3" s="42"/>
      <c r="AB3" s="42"/>
      <c r="AC3" s="22" t="s">
        <v>16</v>
      </c>
      <c r="AD3" s="22">
        <v>98385670</v>
      </c>
      <c r="AE3" s="9" t="s">
        <v>43</v>
      </c>
      <c r="AF3" s="22" t="s">
        <v>55</v>
      </c>
    </row>
    <row r="4" spans="1:32" s="43" customFormat="1" ht="80.099999999999994" customHeight="1" x14ac:dyDescent="0.25">
      <c r="A4" s="6">
        <v>224</v>
      </c>
      <c r="B4" s="22" t="s">
        <v>39</v>
      </c>
      <c r="C4" s="3" t="s">
        <v>13</v>
      </c>
      <c r="D4" s="4" t="s">
        <v>11</v>
      </c>
      <c r="E4" s="36">
        <v>44775</v>
      </c>
      <c r="F4" s="37">
        <v>44806</v>
      </c>
      <c r="G4" s="38">
        <v>26222</v>
      </c>
      <c r="H4" s="38">
        <v>71922</v>
      </c>
      <c r="I4" s="22" t="s">
        <v>44</v>
      </c>
      <c r="J4" s="19" t="s">
        <v>41</v>
      </c>
      <c r="K4" s="6" t="s">
        <v>14</v>
      </c>
      <c r="L4" s="24">
        <v>80252600</v>
      </c>
      <c r="M4" s="38">
        <v>1</v>
      </c>
      <c r="N4" s="15" t="s">
        <v>45</v>
      </c>
      <c r="O4" s="8">
        <v>44926</v>
      </c>
      <c r="P4" s="39">
        <f t="shared" si="0"/>
        <v>-120</v>
      </c>
      <c r="Q4" s="26">
        <v>22000000</v>
      </c>
      <c r="R4" s="40">
        <v>44806</v>
      </c>
      <c r="S4" s="38"/>
      <c r="T4" s="38"/>
      <c r="U4" s="38"/>
      <c r="V4" s="38"/>
      <c r="W4" s="38"/>
      <c r="X4" s="38"/>
      <c r="Y4" s="38"/>
      <c r="Z4" s="41">
        <f>+Q4+V4+W4+X4-Y4</f>
        <v>22000000</v>
      </c>
      <c r="AA4" s="42"/>
      <c r="AB4" s="42"/>
      <c r="AC4" s="5" t="s">
        <v>15</v>
      </c>
      <c r="AD4" s="5">
        <v>86045488</v>
      </c>
      <c r="AE4" s="9" t="s">
        <v>46</v>
      </c>
      <c r="AF4" s="22" t="s">
        <v>55</v>
      </c>
    </row>
    <row r="5" spans="1:32" s="43" customFormat="1" ht="80.099999999999994" customHeight="1" x14ac:dyDescent="0.25">
      <c r="A5" s="6">
        <v>225</v>
      </c>
      <c r="B5" s="22" t="s">
        <v>39</v>
      </c>
      <c r="C5" s="3" t="s">
        <v>13</v>
      </c>
      <c r="D5" s="4" t="s">
        <v>11</v>
      </c>
      <c r="E5" s="36">
        <v>44810</v>
      </c>
      <c r="F5" s="44">
        <v>44817</v>
      </c>
      <c r="G5" s="24">
        <v>26322</v>
      </c>
      <c r="H5" s="24">
        <v>72122</v>
      </c>
      <c r="I5" s="24" t="s">
        <v>47</v>
      </c>
      <c r="J5" s="19" t="s">
        <v>41</v>
      </c>
      <c r="K5" s="6" t="s">
        <v>14</v>
      </c>
      <c r="L5" s="24">
        <v>93368761</v>
      </c>
      <c r="M5" s="24">
        <v>5</v>
      </c>
      <c r="N5" s="15" t="s">
        <v>48</v>
      </c>
      <c r="O5" s="8">
        <v>44926</v>
      </c>
      <c r="P5" s="39">
        <f t="shared" si="0"/>
        <v>-109</v>
      </c>
      <c r="Q5" s="26">
        <v>30000000</v>
      </c>
      <c r="R5" s="40">
        <v>44817</v>
      </c>
      <c r="S5" s="24"/>
      <c r="T5" s="24"/>
      <c r="U5" s="24"/>
      <c r="V5" s="24"/>
      <c r="W5" s="38"/>
      <c r="X5" s="38"/>
      <c r="Y5" s="38"/>
      <c r="Z5" s="41">
        <f>+Q5+V5+W5+X5-Y5</f>
        <v>30000000</v>
      </c>
      <c r="AA5" s="24"/>
      <c r="AB5" s="24"/>
      <c r="AC5" s="5" t="s">
        <v>15</v>
      </c>
      <c r="AD5" s="5">
        <v>86045488</v>
      </c>
      <c r="AE5" s="9" t="s">
        <v>49</v>
      </c>
      <c r="AF5" s="22" t="s">
        <v>55</v>
      </c>
    </row>
    <row r="6" spans="1:32" s="43" customFormat="1" ht="67.5" customHeight="1" x14ac:dyDescent="0.25">
      <c r="A6" s="6">
        <v>226</v>
      </c>
      <c r="B6" s="22" t="s">
        <v>39</v>
      </c>
      <c r="C6" s="3" t="s">
        <v>13</v>
      </c>
      <c r="D6" s="4" t="s">
        <v>11</v>
      </c>
      <c r="E6" s="36">
        <v>44830</v>
      </c>
      <c r="F6" s="37">
        <v>44830</v>
      </c>
      <c r="G6" s="38">
        <v>26422</v>
      </c>
      <c r="H6" s="38">
        <v>79322</v>
      </c>
      <c r="I6" s="22" t="s">
        <v>50</v>
      </c>
      <c r="J6" s="19" t="s">
        <v>41</v>
      </c>
      <c r="K6" s="6" t="s">
        <v>14</v>
      </c>
      <c r="L6" s="24">
        <v>79899282</v>
      </c>
      <c r="M6" s="38">
        <v>6</v>
      </c>
      <c r="N6" s="15" t="s">
        <v>51</v>
      </c>
      <c r="O6" s="8">
        <v>44926</v>
      </c>
      <c r="P6" s="39">
        <f t="shared" si="0"/>
        <v>-96</v>
      </c>
      <c r="Q6" s="26">
        <v>7800000</v>
      </c>
      <c r="R6" s="40">
        <v>44832</v>
      </c>
      <c r="S6" s="38"/>
      <c r="T6" s="38"/>
      <c r="U6" s="38"/>
      <c r="V6" s="38"/>
      <c r="W6" s="38"/>
      <c r="X6" s="38"/>
      <c r="Y6" s="38"/>
      <c r="Z6" s="41">
        <f>+Q6+V6+W6+X6-Y6</f>
        <v>7800000</v>
      </c>
      <c r="AA6" s="42"/>
      <c r="AB6" s="42"/>
      <c r="AC6" s="5" t="s">
        <v>12</v>
      </c>
      <c r="AD6" s="5">
        <v>16642011</v>
      </c>
      <c r="AE6" s="9" t="s">
        <v>52</v>
      </c>
      <c r="AF6" s="22" t="s">
        <v>55</v>
      </c>
    </row>
    <row r="7" spans="1:32" s="43" customFormat="1" ht="80.099999999999994" customHeight="1" x14ac:dyDescent="0.25">
      <c r="A7" s="6">
        <v>227</v>
      </c>
      <c r="B7" s="22" t="s">
        <v>39</v>
      </c>
      <c r="C7" s="3" t="s">
        <v>13</v>
      </c>
      <c r="D7" s="4" t="s">
        <v>11</v>
      </c>
      <c r="E7" s="36">
        <v>44564</v>
      </c>
      <c r="F7" s="37">
        <v>44837</v>
      </c>
      <c r="G7" s="38">
        <v>26522</v>
      </c>
      <c r="H7" s="38"/>
      <c r="I7" s="22" t="s">
        <v>53</v>
      </c>
      <c r="J7" s="19" t="s">
        <v>41</v>
      </c>
      <c r="K7" s="6" t="s">
        <v>14</v>
      </c>
      <c r="L7" s="45">
        <v>1101597329</v>
      </c>
      <c r="M7" s="38">
        <v>7</v>
      </c>
      <c r="N7" s="46" t="s">
        <v>54</v>
      </c>
      <c r="O7" s="8">
        <v>44926</v>
      </c>
      <c r="P7" s="39">
        <f t="shared" si="0"/>
        <v>-89</v>
      </c>
      <c r="Q7" s="26">
        <v>21000000</v>
      </c>
      <c r="R7" s="40">
        <v>44837</v>
      </c>
      <c r="S7" s="38"/>
      <c r="T7" s="38"/>
      <c r="U7" s="38"/>
      <c r="V7" s="38"/>
      <c r="W7" s="38"/>
      <c r="X7" s="38"/>
      <c r="Y7" s="38"/>
      <c r="Z7" s="41">
        <f>+Q7+V7+W7+X7-Y7</f>
        <v>21000000</v>
      </c>
      <c r="AA7" s="42"/>
      <c r="AB7" s="42"/>
      <c r="AC7" s="5" t="s">
        <v>12</v>
      </c>
      <c r="AD7" s="5">
        <v>16642011</v>
      </c>
      <c r="AE7" s="9" t="s">
        <v>56</v>
      </c>
      <c r="AF7" s="22" t="s">
        <v>55</v>
      </c>
    </row>
    <row r="8" spans="1:32" ht="83.25" customHeight="1" x14ac:dyDescent="0.25">
      <c r="A8" s="6"/>
      <c r="B8" s="3"/>
      <c r="C8" s="4"/>
      <c r="D8" s="20"/>
      <c r="E8" s="12"/>
      <c r="F8" s="5"/>
      <c r="G8" s="6"/>
      <c r="H8" s="7"/>
      <c r="I8" s="17"/>
      <c r="J8" s="8"/>
      <c r="K8" s="18"/>
      <c r="L8" s="5"/>
      <c r="M8" s="9"/>
    </row>
    <row r="9" spans="1:32" ht="83.25" customHeight="1" x14ac:dyDescent="0.25">
      <c r="A9" s="6"/>
      <c r="B9" s="3"/>
      <c r="C9" s="4"/>
      <c r="D9" s="20"/>
      <c r="E9" s="12"/>
      <c r="F9" s="5"/>
      <c r="G9" s="6"/>
      <c r="H9" s="7"/>
      <c r="I9" s="17"/>
      <c r="J9" s="8"/>
      <c r="K9" s="18"/>
      <c r="L9" s="5"/>
      <c r="M9" s="9"/>
    </row>
    <row r="10" spans="1:32" ht="83.25" customHeight="1" x14ac:dyDescent="0.25">
      <c r="A10" s="6"/>
      <c r="B10" s="3"/>
      <c r="C10" s="4"/>
      <c r="D10" s="20"/>
      <c r="E10" s="12"/>
      <c r="F10" s="5"/>
      <c r="G10" s="6"/>
      <c r="H10" s="7"/>
      <c r="I10" s="17"/>
      <c r="J10" s="8"/>
      <c r="K10" s="18"/>
      <c r="L10" s="5"/>
      <c r="M10" s="9"/>
    </row>
    <row r="11" spans="1:32" ht="83.25" customHeight="1" x14ac:dyDescent="0.25">
      <c r="A11" s="6"/>
      <c r="B11" s="3"/>
      <c r="C11" s="4"/>
      <c r="D11" s="20"/>
      <c r="E11" s="12"/>
      <c r="F11" s="5"/>
      <c r="G11" s="6"/>
      <c r="H11" s="7"/>
      <c r="I11" s="17"/>
      <c r="J11" s="8"/>
      <c r="K11" s="18"/>
      <c r="L11" s="5"/>
      <c r="M11" s="9"/>
    </row>
    <row r="12" spans="1:32" ht="83.25" customHeight="1" x14ac:dyDescent="0.25">
      <c r="A12" s="6"/>
      <c r="B12" s="3"/>
      <c r="C12" s="4"/>
      <c r="D12" s="12"/>
      <c r="E12" s="12"/>
      <c r="F12" s="5"/>
      <c r="G12" s="6"/>
      <c r="H12" s="23"/>
      <c r="I12" s="17"/>
      <c r="J12" s="8"/>
      <c r="K12" s="18"/>
      <c r="L12" s="5"/>
      <c r="M12" s="9"/>
    </row>
    <row r="13" spans="1:32" ht="83.25" customHeight="1" x14ac:dyDescent="0.25">
      <c r="A13" s="6"/>
      <c r="B13" s="3"/>
      <c r="C13" s="4"/>
      <c r="D13" s="12"/>
      <c r="E13" s="13"/>
      <c r="F13" s="5"/>
      <c r="G13" s="6"/>
      <c r="H13" s="23"/>
      <c r="I13" s="17"/>
      <c r="J13" s="8"/>
      <c r="K13" s="18"/>
      <c r="L13" s="5"/>
      <c r="M13" s="27"/>
    </row>
    <row r="14" spans="1:32" ht="83.25" customHeight="1" x14ac:dyDescent="0.25">
      <c r="A14" s="6"/>
      <c r="B14" s="3"/>
      <c r="C14" s="4"/>
      <c r="D14" s="12"/>
      <c r="E14" s="13"/>
      <c r="F14" s="5"/>
      <c r="G14" s="6"/>
      <c r="H14" s="23"/>
      <c r="I14" s="17"/>
      <c r="J14" s="8"/>
      <c r="K14" s="18"/>
      <c r="L14" s="5"/>
      <c r="M14" s="9"/>
    </row>
    <row r="15" spans="1:32" ht="83.25" customHeight="1" x14ac:dyDescent="0.25">
      <c r="A15" s="6"/>
      <c r="B15" s="3"/>
      <c r="C15" s="4"/>
      <c r="D15" s="13"/>
      <c r="E15" s="13"/>
      <c r="F15" s="5"/>
      <c r="G15" s="6"/>
      <c r="H15" s="7"/>
      <c r="I15" s="17"/>
      <c r="J15" s="8"/>
      <c r="K15" s="18"/>
      <c r="L15" s="5"/>
      <c r="M15" s="9"/>
    </row>
    <row r="16" spans="1:32" ht="83.25" customHeight="1" x14ac:dyDescent="0.25">
      <c r="A16" s="6"/>
      <c r="B16" s="3"/>
      <c r="C16" s="4"/>
      <c r="D16" s="13"/>
      <c r="E16" s="13"/>
      <c r="F16" s="5"/>
      <c r="G16" s="6"/>
      <c r="H16" s="7"/>
      <c r="I16" s="17"/>
      <c r="J16" s="8"/>
      <c r="K16" s="18"/>
      <c r="L16" s="5"/>
      <c r="M16" s="9"/>
    </row>
    <row r="17" spans="1:13" ht="83.25" customHeight="1" x14ac:dyDescent="0.25">
      <c r="A17" s="6"/>
      <c r="B17" s="3"/>
      <c r="C17" s="4"/>
      <c r="D17" s="13"/>
      <c r="E17" s="13"/>
      <c r="F17" s="5"/>
      <c r="G17" s="6"/>
      <c r="H17" s="7"/>
      <c r="I17" s="17"/>
      <c r="J17" s="8"/>
      <c r="K17" s="18"/>
      <c r="L17" s="5"/>
      <c r="M17" s="9"/>
    </row>
    <row r="18" spans="1:13" ht="83.25" customHeight="1" x14ac:dyDescent="0.25">
      <c r="A18" s="6"/>
      <c r="B18" s="3"/>
      <c r="C18" s="4"/>
      <c r="D18" s="13"/>
      <c r="E18" s="13"/>
      <c r="F18" s="21"/>
      <c r="G18" s="6"/>
      <c r="H18" s="5"/>
      <c r="I18" s="17"/>
      <c r="J18" s="8"/>
      <c r="K18" s="18"/>
      <c r="L18" s="5"/>
      <c r="M18" s="9"/>
    </row>
    <row r="19" spans="1:13" ht="83.25" customHeight="1" x14ac:dyDescent="0.25">
      <c r="A19" s="6"/>
      <c r="B19" s="3"/>
      <c r="C19" s="4"/>
      <c r="D19" s="13"/>
      <c r="E19" s="13"/>
      <c r="F19" s="5"/>
      <c r="G19" s="6"/>
      <c r="H19" s="7"/>
      <c r="I19" s="17"/>
      <c r="J19" s="8"/>
      <c r="K19" s="18"/>
      <c r="L19" s="5"/>
      <c r="M19" s="9"/>
    </row>
    <row r="20" spans="1:13" ht="83.25" customHeight="1" x14ac:dyDescent="0.25">
      <c r="A20" s="6"/>
      <c r="B20" s="19"/>
      <c r="C20" s="6"/>
      <c r="D20" s="14"/>
      <c r="E20" s="8"/>
      <c r="F20" s="22"/>
      <c r="G20" s="6"/>
      <c r="H20" s="7"/>
      <c r="I20" s="25"/>
      <c r="J20" s="8"/>
      <c r="K20" s="18"/>
      <c r="L20" s="5"/>
      <c r="M20" s="9"/>
    </row>
    <row r="21" spans="1:13" ht="83.25" customHeight="1" x14ac:dyDescent="0.25">
      <c r="A21" s="6"/>
      <c r="B21" s="3"/>
      <c r="C21" s="4"/>
      <c r="D21" s="14"/>
      <c r="E21" s="13"/>
      <c r="F21" s="5"/>
      <c r="G21" s="6"/>
      <c r="H21" s="7"/>
      <c r="I21" s="17"/>
      <c r="J21" s="8"/>
      <c r="K21" s="18"/>
      <c r="L21" s="5"/>
      <c r="M21" s="9"/>
    </row>
    <row r="22" spans="1:13" ht="83.25" customHeight="1" x14ac:dyDescent="0.25">
      <c r="A22" s="6"/>
      <c r="B22" s="19"/>
      <c r="C22" s="6"/>
      <c r="D22" s="14"/>
      <c r="E22" s="8"/>
      <c r="F22" s="22"/>
      <c r="G22" s="6"/>
      <c r="H22" s="7"/>
      <c r="I22" s="25"/>
      <c r="J22" s="8"/>
      <c r="K22" s="18"/>
      <c r="L22" s="5"/>
      <c r="M22" s="9"/>
    </row>
    <row r="23" spans="1:13" ht="83.25" customHeight="1" x14ac:dyDescent="0.25">
      <c r="A23" s="6"/>
      <c r="B23" s="3"/>
      <c r="C23" s="4"/>
      <c r="D23" s="14"/>
      <c r="E23" s="8"/>
      <c r="F23" s="22"/>
      <c r="G23" s="6"/>
      <c r="H23" s="24"/>
      <c r="I23" s="15"/>
      <c r="J23" s="8"/>
      <c r="K23" s="26"/>
      <c r="L23" s="22"/>
      <c r="M23" s="9"/>
    </row>
    <row r="24" spans="1:13" ht="83.25" customHeight="1" x14ac:dyDescent="0.25">
      <c r="A24" s="6"/>
      <c r="B24" s="3"/>
      <c r="C24" s="4"/>
      <c r="D24" s="14"/>
      <c r="E24" s="8"/>
      <c r="F24" s="22"/>
      <c r="G24" s="6"/>
      <c r="H24" s="24"/>
      <c r="I24" s="16"/>
      <c r="J24" s="8"/>
      <c r="K24" s="26"/>
      <c r="L24" s="22"/>
      <c r="M24" s="9"/>
    </row>
  </sheetData>
  <mergeCells count="2">
    <mergeCell ref="A1:C1"/>
    <mergeCell ref="D1:L1"/>
  </mergeCells>
  <hyperlinks>
    <hyperlink ref="AE3" r:id="rId1"/>
    <hyperlink ref="AE4" r:id="rId2"/>
    <hyperlink ref="AE5" r:id="rId3"/>
    <hyperlink ref="AE6" r:id="rId4"/>
    <hyperlink ref="AE7" r:id="rId5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Fernando Delgado Yara</dc:creator>
  <cp:lastModifiedBy>Fernando</cp:lastModifiedBy>
  <dcterms:created xsi:type="dcterms:W3CDTF">2022-08-25T19:40:02Z</dcterms:created>
  <dcterms:modified xsi:type="dcterms:W3CDTF">2022-10-04T19:46:25Z</dcterms:modified>
</cp:coreProperties>
</file>