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5/PUBLIACIONES PPTO/"/>
    </mc:Choice>
  </mc:AlternateContent>
  <xr:revisionPtr revIDLastSave="0" documentId="8_{F48F19D2-FD9E-4D06-A4D6-154CD4966B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51" i="1" l="1"/>
  <c r="AU51" i="1"/>
  <c r="AT51" i="1"/>
  <c r="AV50" i="1"/>
  <c r="AU50" i="1"/>
  <c r="AT50" i="1"/>
  <c r="AV49" i="1"/>
  <c r="AU49" i="1"/>
  <c r="AT49" i="1"/>
  <c r="AV48" i="1"/>
  <c r="AU48" i="1"/>
  <c r="AT48" i="1"/>
  <c r="AV47" i="1"/>
  <c r="AU47" i="1"/>
  <c r="AT47" i="1"/>
  <c r="AV46" i="1"/>
  <c r="AU46" i="1"/>
  <c r="AT46" i="1"/>
  <c r="AV45" i="1"/>
  <c r="AU45" i="1"/>
  <c r="AT45" i="1"/>
  <c r="AV44" i="1"/>
  <c r="AU44" i="1"/>
  <c r="AT44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V14" i="1"/>
  <c r="AU14" i="1"/>
  <c r="AT14" i="1"/>
  <c r="AV13" i="1"/>
  <c r="AU13" i="1"/>
  <c r="AT13" i="1"/>
  <c r="AV12" i="1"/>
  <c r="AU12" i="1"/>
  <c r="AT12" i="1"/>
  <c r="AV11" i="1"/>
  <c r="AU11" i="1"/>
  <c r="AT11" i="1"/>
  <c r="AV10" i="1"/>
  <c r="AU10" i="1"/>
  <c r="AT10" i="1"/>
  <c r="AV9" i="1"/>
  <c r="AU9" i="1"/>
  <c r="AT9" i="1"/>
  <c r="AV8" i="1"/>
  <c r="AU8" i="1"/>
  <c r="AT8" i="1"/>
  <c r="AV7" i="1"/>
  <c r="AU7" i="1"/>
  <c r="AT7" i="1"/>
  <c r="AV6" i="1"/>
  <c r="AU6" i="1"/>
  <c r="AT6" i="1"/>
  <c r="AV5" i="1"/>
  <c r="AU5" i="1"/>
  <c r="AT5" i="1"/>
  <c r="AS51" i="1"/>
  <c r="AR51" i="1"/>
  <c r="AQ51" i="1"/>
  <c r="AP51" i="1"/>
</calcChain>
</file>

<file path=xl/sharedStrings.xml><?xml version="1.0" encoding="utf-8"?>
<sst xmlns="http://schemas.openxmlformats.org/spreadsheetml/2006/main" count="533" uniqueCount="107">
  <si>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</si>
  <si>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</si>
  <si>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</si>
  <si>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</si>
  <si>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</si>
  <si>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</si>
  <si>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</si>
  <si>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</si>
  <si>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</si>
  <si>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</si>
  <si>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</si>
  <si>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</si>
  <si>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</si>
  <si>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</si>
  <si>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</si>
  <si>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</si>
  <si>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</si>
  <si>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</si>
  <si>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</si>
  <si>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</si>
  <si>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</si>
  <si>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</si>
  <si>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</si>
  <si>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</si>
  <si>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</si>
  <si>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</si>
  <si>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</si>
  <si>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</si>
  <si>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</si>
  <si>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</si>
  <si>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</si>
  <si>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</si>
  <si>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</si>
  <si>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</si>
  <si>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</si>
  <si>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</si>
  <si>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</si>
  <si>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</si>
  <si>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</si>
  <si>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</si>
  <si>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</si>
  <si>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</si>
  <si>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</si>
  <si>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</si>
  <si>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</si>
  <si>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</si>
  <si>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</si>
  <si>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</si>
  <si>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</si>
  <si>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</si>
  <si>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</si>
  <si>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</si>
  <si>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</si>
  <si>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</si>
  <si>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</si>
  <si>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</si>
  <si>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</si>
  <si>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</si>
  <si>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</si>
  <si>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</si>
  <si>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</si>
  <si>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</si>
  <si>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</si>
  <si>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DOTACIÓN (PRENDAS DE VESTIR Y CALZADO)</t>
  </si>
  <si>
    <t>PASTA O PULPA, PAPEL Y PRODUCTOS DE PAPEL; IMPRESOS Y ARTÍCULOS SIMILARES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</si>
  <si>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</si>
  <si>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</si>
  <si>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</si>
  <si>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</si>
  <si>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</si>
  <si>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</si>
  <si>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</si>
  <si>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</si>
  <si>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</si>
  <si>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</si>
  <si>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</si>
  <si>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</si>
  <si>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</si>
  <si>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</si>
  <si>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RECREATIVOS, CULTURALES Y DEPORTIVOS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</si>
  <si>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</si>
  <si>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</si>
  <si>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</si>
  <si>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</si>
  <si>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</si>
  <si>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</si>
  <si>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</si>
  <si>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</si>
  <si>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</si>
  <si>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</si>
  <si>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</si>
  <si>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</si>
  <si>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4</t>
  </si>
  <si>
    <t>10101B</t>
  </si>
  <si>
    <t>3708013</t>
  </si>
  <si>
    <t>3708014</t>
  </si>
  <si>
    <t>3708016</t>
  </si>
  <si>
    <t>ADQUIS. DE BYS - SERVICIO DE FORTALECIMIENTO A CUERPOS DE BOMBEROS DE COLOMBIA - FORTALECIMIENTO DE LA GESTIÓN DE CONOCIMIENTO, REDUCCIÓN Y RESPUESTA DE LOS CUERPOS DE BOMBEROS PARA LA PRESTACIÓN DEL SERVICIO PÚBLICO BOMBERIL EN COLOMBIA NACIONAL  N</t>
  </si>
  <si>
    <t>ADQUIS. DE BYS - SERVICIO DE ASISTENCIA TÉCNICA Y ADMINISTRATIVA DE LOS CUERPOS DE BOMBEROS DEL PAÍS - FORTALECIMIENTO DE LA GESTIÓN DE CONOCIMIENTO, REDUCCIÓN Y RESPUESTA DE LOS CUERPOS DE BOMBEROS PARA LA PRESTACIÓN DEL SERVICIO PÚBLICO BOMBERIL E</t>
  </si>
  <si>
    <t>ADQUIS. DE BYS - SERVICIO DE EDUCACIÓN INFORMAL - FORTALECIMIENTO DE LA GESTIÓN DE CONOCIMIENTO, REDUCCIÓN Y RESPUESTA DE LOS CUERPOS DE BOMBEROS PARA LA PRESTACIÓN DEL SERVICIO PÚBLICO BOMBERIL EN COLOMBIA NACIONAL  NACIONAL</t>
  </si>
  <si>
    <t>GTOS. POR TRIB., MULT., SANC. - SERVICIO DE FORTALECIMIENTO A CUERPOS DE BOMBEROS DE COLOMBIA - FORTALECIMIENTO DE LA GESTIÓN DE CONOCIMIENTO, REDUCCIÓN Y RESPUESTA DE LOS CUERPOS DE BOMBEROS PARA LA PRESTACIÓN DEL SERVICIO PÚBLICO BOMBERIL EN COLOMB</t>
  </si>
  <si>
    <t>DIRECCION NACIONAL DE BOMBEROS</t>
  </si>
  <si>
    <t>EJECUCION PRESUPUESTAL CORTE 31 DE MAYO DEL 2025</t>
  </si>
  <si>
    <t>% DE COMPROMISOS</t>
  </si>
  <si>
    <t>% DE OBLIGACION</t>
  </si>
  <si>
    <t>% DE PAGO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</si>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</sst>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2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right" vertical="center" wrapText="1" readingOrder="1"/>
    </xf>
    <xf numFmtId="10" fontId="5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 readingOrder="1"/>
    </xf>
    <xf numFmtId="4" fontId="4" fillId="0" borderId="2" xfId="0" applyNumberFormat="1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 wrapText="1" readingOrder="1"/>
    </xf>
    <xf numFmtId="10" fontId="5" fillId="0" borderId="3" xfId="1" applyNumberFormat="1" applyFont="1" applyBorder="1" applyAlignment="1">
      <alignment horizontal="center"/>
    </xf>
    <xf numFmtId="10" fontId="5" fillId="0" borderId="4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 readingOrder="1"/>
    </xf>
    <xf numFmtId="0" fontId="5" fillId="0" borderId="5" xfId="0" applyFont="1" applyBorder="1"/>
    <xf numFmtId="0" fontId="4" fillId="0" borderId="5" xfId="0" applyFont="1" applyBorder="1" applyAlignment="1">
      <alignment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left" vertical="center" wrapText="1" readingOrder="1"/>
    </xf>
    <xf numFmtId="4" fontId="4" fillId="0" borderId="5" xfId="0" applyNumberFormat="1" applyFont="1" applyBorder="1" applyAlignment="1">
      <alignment horizontal="right" vertical="center" wrapText="1" readingOrder="1"/>
    </xf>
    <xf numFmtId="4" fontId="4" fillId="0" borderId="6" xfId="0" applyNumberFormat="1" applyFont="1" applyBorder="1" applyAlignment="1">
      <alignment horizontal="right" vertical="center" wrapText="1" readingOrder="1"/>
    </xf>
    <xf numFmtId="10" fontId="5" fillId="0" borderId="7" xfId="1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10" fontId="5" fillId="0" borderId="8" xfId="1" applyNumberFormat="1" applyFont="1" applyBorder="1" applyAlignment="1">
      <alignment horizontal="center"/>
    </xf>
    <xf numFmtId="0" fontId="6" fillId="2" borderId="9" xfId="0" applyFont="1" applyFill="1" applyBorder="1" applyAlignment="1">
      <alignment horizontal="center" vertical="top" wrapText="1" readingOrder="1"/>
    </xf>
    <xf numFmtId="0" fontId="5" fillId="0" borderId="10" xfId="0" applyFont="1" applyBorder="1" applyAlignment="1">
      <alignment vertical="top" wrapText="1"/>
    </xf>
    <xf numFmtId="0" fontId="6" fillId="2" borderId="10" xfId="0" applyFont="1" applyFill="1" applyBorder="1" applyAlignment="1">
      <alignment horizontal="center" vertical="top" wrapText="1" readingOrder="1"/>
    </xf>
    <xf numFmtId="0" fontId="6" fillId="2" borderId="10" xfId="0" applyFont="1" applyFill="1" applyBorder="1" applyAlignment="1">
      <alignment horizontal="center" vertical="top" wrapText="1" readingOrder="1"/>
    </xf>
    <xf numFmtId="0" fontId="6" fillId="2" borderId="11" xfId="0" applyFont="1" applyFill="1" applyBorder="1" applyAlignment="1">
      <alignment horizontal="center" vertical="top" wrapText="1" readingOrder="1"/>
    </xf>
    <xf numFmtId="0" fontId="6" fillId="2" borderId="9" xfId="0" applyFont="1" applyFill="1" applyBorder="1" applyAlignment="1">
      <alignment horizontal="center" vertical="top" wrapText="1" readingOrder="1"/>
    </xf>
    <xf numFmtId="0" fontId="6" fillId="2" borderId="12" xfId="0" applyFont="1" applyFill="1" applyBorder="1" applyAlignment="1">
      <alignment horizontal="center" vertical="top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5" fillId="0" borderId="13" xfId="0" applyFont="1" applyBorder="1"/>
    <xf numFmtId="0" fontId="4" fillId="0" borderId="13" xfId="0" applyFont="1" applyBorder="1" applyAlignment="1">
      <alignment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4" fontId="4" fillId="0" borderId="13" xfId="0" applyNumberFormat="1" applyFont="1" applyBorder="1" applyAlignment="1">
      <alignment horizontal="right" vertical="center" wrapText="1" readingOrder="1"/>
    </xf>
    <xf numFmtId="4" fontId="4" fillId="0" borderId="14" xfId="0" applyNumberFormat="1" applyFont="1" applyBorder="1" applyAlignment="1">
      <alignment horizontal="right" vertical="center" wrapText="1" readingOrder="1"/>
    </xf>
    <xf numFmtId="10" fontId="5" fillId="0" borderId="15" xfId="1" applyNumberFormat="1" applyFont="1" applyBorder="1" applyAlignment="1">
      <alignment horizontal="center"/>
    </xf>
    <xf numFmtId="10" fontId="5" fillId="0" borderId="13" xfId="1" applyNumberFormat="1" applyFont="1" applyBorder="1" applyAlignment="1">
      <alignment horizontal="center"/>
    </xf>
    <xf numFmtId="10" fontId="5" fillId="0" borderId="16" xfId="1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" fontId="5" fillId="0" borderId="10" xfId="0" applyNumberFormat="1" applyFont="1" applyBorder="1"/>
    <xf numFmtId="4" fontId="5" fillId="0" borderId="11" xfId="0" applyNumberFormat="1" applyFont="1" applyBorder="1"/>
    <xf numFmtId="10" fontId="5" fillId="0" borderId="9" xfId="1" applyNumberFormat="1" applyFont="1" applyBorder="1" applyAlignment="1">
      <alignment horizontal="center"/>
    </xf>
    <xf numFmtId="10" fontId="5" fillId="0" borderId="10" xfId="1" applyNumberFormat="1" applyFont="1" applyBorder="1" applyAlignment="1">
      <alignment horizontal="center"/>
    </xf>
    <xf numFmtId="10" fontId="5" fillId="0" borderId="12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1"/>
  <sheetViews>
    <sheetView showGridLines="0" tabSelected="1" topLeftCell="B1" workbookViewId="0">
      <selection activeCell="AW4" sqref="AW4"/>
    </sheetView>
  </sheetViews>
  <sheetFormatPr baseColWidth="10" defaultRowHeight="12.75" x14ac:dyDescent="0.2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26" width="2.7109375" style="4" customWidth="1"/>
    <col min="27" max="27" width="2.42578125" style="4" customWidth="1"/>
    <col min="28" max="28" width="0.28515625" style="4" customWidth="1"/>
    <col min="29" max="29" width="1.85546875" style="4" customWidth="1"/>
    <col min="30" max="30" width="0.85546875" style="4" customWidth="1"/>
    <col min="31" max="34" width="2.7109375" style="4" customWidth="1"/>
    <col min="35" max="35" width="3.28515625" style="4" customWidth="1"/>
    <col min="36" max="36" width="3.140625" style="4" customWidth="1"/>
    <col min="37" max="38" width="2.7109375" style="4" customWidth="1"/>
    <col min="39" max="40" width="0.85546875" style="4" customWidth="1"/>
    <col min="41" max="41" width="1" style="4" customWidth="1"/>
    <col min="42" max="42" width="16.42578125" style="4" bestFit="1" customWidth="1"/>
    <col min="43" max="45" width="15.28515625" style="4" bestFit="1" customWidth="1"/>
    <col min="46" max="46" width="15.42578125" style="4" customWidth="1"/>
    <col min="47" max="47" width="13" style="4" customWidth="1"/>
    <col min="48" max="48" width="12.28515625" style="4" customWidth="1"/>
    <col min="49" max="16384" width="11.42578125" style="4"/>
  </cols>
  <sheetData>
    <row r="1" spans="1:48" x14ac:dyDescent="0.2">
      <c r="A1" s="5" t="s">
        <v>101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48" x14ac:dyDescent="0.2">
      <c r="A2" s="5" t="s">
        <v>102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8" ht="21.75" customHeight="1" thickBot="1" x14ac:dyDescent="0.25"/>
    <row r="4" spans="1:48" ht="51.75" thickBot="1" x14ac:dyDescent="0.25">
      <c r="A4" s="28" t="s">
        <v>1</v>
      </c>
      <c r="B4" s="29"/>
      <c r="C4" s="30" t="s">
        <v>2</v>
      </c>
      <c r="D4" s="29"/>
      <c r="E4" s="30" t="s">
        <v>3</v>
      </c>
      <c r="F4" s="29"/>
      <c r="G4" s="30" t="s">
        <v>4</v>
      </c>
      <c r="H4" s="29"/>
      <c r="I4" s="30" t="s">
        <v>5</v>
      </c>
      <c r="J4" s="29"/>
      <c r="K4" s="29"/>
      <c r="L4" s="30" t="s">
        <v>6</v>
      </c>
      <c r="M4" s="29"/>
      <c r="N4" s="29"/>
      <c r="O4" s="30" t="s">
        <v>7</v>
      </c>
      <c r="P4" s="29"/>
      <c r="Q4" s="30" t="s">
        <v>8</v>
      </c>
      <c r="R4" s="29"/>
      <c r="S4" s="30" t="s">
        <v>9</v>
      </c>
      <c r="T4" s="29"/>
      <c r="U4" s="29"/>
      <c r="V4" s="29"/>
      <c r="W4" s="29"/>
      <c r="X4" s="29"/>
      <c r="Y4" s="29"/>
      <c r="Z4" s="29"/>
      <c r="AA4" s="30" t="s">
        <v>10</v>
      </c>
      <c r="AB4" s="29"/>
      <c r="AC4" s="29"/>
      <c r="AD4" s="29"/>
      <c r="AE4" s="29"/>
      <c r="AF4" s="30" t="s">
        <v>11</v>
      </c>
      <c r="AG4" s="29"/>
      <c r="AH4" s="29"/>
      <c r="AI4" s="31" t="s">
        <v>12</v>
      </c>
      <c r="AJ4" s="30" t="s">
        <v>13</v>
      </c>
      <c r="AK4" s="29"/>
      <c r="AL4" s="29"/>
      <c r="AM4" s="29"/>
      <c r="AN4" s="29"/>
      <c r="AO4" s="29"/>
      <c r="AP4" s="31" t="s">
        <v>14</v>
      </c>
      <c r="AQ4" s="31" t="s">
        <v>15</v>
      </c>
      <c r="AR4" s="31" t="s">
        <v>16</v>
      </c>
      <c r="AS4" s="32" t="s">
        <v>17</v>
      </c>
      <c r="AT4" s="33" t="s">
        <v>103</v>
      </c>
      <c r="AU4" s="31" t="s">
        <v>104</v>
      </c>
      <c r="AV4" s="34" t="s">
        <v>105</v>
      </c>
    </row>
    <row r="5" spans="1:48" x14ac:dyDescent="0.2">
      <c r="A5" s="18" t="s">
        <v>18</v>
      </c>
      <c r="B5" s="19"/>
      <c r="C5" s="18" t="s">
        <v>26</v>
      </c>
      <c r="D5" s="19"/>
      <c r="E5" s="18" t="s">
        <v>26</v>
      </c>
      <c r="F5" s="19"/>
      <c r="G5" s="18" t="s">
        <v>26</v>
      </c>
      <c r="H5" s="19"/>
      <c r="I5" s="18" t="s">
        <v>27</v>
      </c>
      <c r="J5" s="19"/>
      <c r="K5" s="19"/>
      <c r="L5" s="18" t="s">
        <v>27</v>
      </c>
      <c r="M5" s="19"/>
      <c r="N5" s="19"/>
      <c r="O5" s="18"/>
      <c r="P5" s="19"/>
      <c r="Q5" s="18"/>
      <c r="R5" s="19"/>
      <c r="S5" s="20" t="s">
        <v>28</v>
      </c>
      <c r="T5" s="19"/>
      <c r="U5" s="19"/>
      <c r="V5" s="19"/>
      <c r="W5" s="19"/>
      <c r="X5" s="19"/>
      <c r="Y5" s="19"/>
      <c r="Z5" s="19"/>
      <c r="AA5" s="18" t="s">
        <v>19</v>
      </c>
      <c r="AB5" s="19"/>
      <c r="AC5" s="19"/>
      <c r="AD5" s="19"/>
      <c r="AE5" s="19"/>
      <c r="AF5" s="18" t="s">
        <v>20</v>
      </c>
      <c r="AG5" s="19"/>
      <c r="AH5" s="19"/>
      <c r="AI5" s="21" t="s">
        <v>21</v>
      </c>
      <c r="AJ5" s="22" t="s">
        <v>22</v>
      </c>
      <c r="AK5" s="19"/>
      <c r="AL5" s="19"/>
      <c r="AM5" s="19"/>
      <c r="AN5" s="19"/>
      <c r="AO5" s="19"/>
      <c r="AP5" s="23">
        <v>2293310000</v>
      </c>
      <c r="AQ5" s="23">
        <v>845939782.13</v>
      </c>
      <c r="AR5" s="23">
        <v>842073235.13</v>
      </c>
      <c r="AS5" s="24">
        <v>842073235.13</v>
      </c>
      <c r="AT5" s="25">
        <f>+AQ5/AP5</f>
        <v>0.368872844111786</v>
      </c>
      <c r="AU5" s="26">
        <f>+AR5/AP5</f>
        <v>0.36718683262620405</v>
      </c>
      <c r="AV5" s="27">
        <f>+AS5/AP5</f>
        <v>0.36718683262620405</v>
      </c>
    </row>
    <row r="6" spans="1:48" x14ac:dyDescent="0.2">
      <c r="A6" s="6" t="s">
        <v>18</v>
      </c>
      <c r="B6" s="7"/>
      <c r="C6" s="6" t="s">
        <v>26</v>
      </c>
      <c r="D6" s="7"/>
      <c r="E6" s="6" t="s">
        <v>26</v>
      </c>
      <c r="F6" s="7"/>
      <c r="G6" s="6" t="s">
        <v>26</v>
      </c>
      <c r="H6" s="7"/>
      <c r="I6" s="6" t="s">
        <v>27</v>
      </c>
      <c r="J6" s="7"/>
      <c r="K6" s="7"/>
      <c r="L6" s="6" t="s">
        <v>29</v>
      </c>
      <c r="M6" s="7"/>
      <c r="N6" s="7"/>
      <c r="O6" s="6"/>
      <c r="P6" s="7"/>
      <c r="Q6" s="6"/>
      <c r="R6" s="7"/>
      <c r="S6" s="8" t="s">
        <v>30</v>
      </c>
      <c r="T6" s="7"/>
      <c r="U6" s="7"/>
      <c r="V6" s="7"/>
      <c r="W6" s="7"/>
      <c r="X6" s="7"/>
      <c r="Y6" s="7"/>
      <c r="Z6" s="7"/>
      <c r="AA6" s="6" t="s">
        <v>19</v>
      </c>
      <c r="AB6" s="7"/>
      <c r="AC6" s="7"/>
      <c r="AD6" s="7"/>
      <c r="AE6" s="7"/>
      <c r="AF6" s="6" t="s">
        <v>20</v>
      </c>
      <c r="AG6" s="7"/>
      <c r="AH6" s="7"/>
      <c r="AI6" s="9" t="s">
        <v>21</v>
      </c>
      <c r="AJ6" s="10" t="s">
        <v>22</v>
      </c>
      <c r="AK6" s="7"/>
      <c r="AL6" s="7"/>
      <c r="AM6" s="7"/>
      <c r="AN6" s="7"/>
      <c r="AO6" s="7"/>
      <c r="AP6" s="11">
        <v>197590000</v>
      </c>
      <c r="AQ6" s="11">
        <v>101893556</v>
      </c>
      <c r="AR6" s="11">
        <v>101893556</v>
      </c>
      <c r="AS6" s="14">
        <v>101893556</v>
      </c>
      <c r="AT6" s="16">
        <f t="shared" ref="AT6:AT51" si="0">+AQ6/AP6</f>
        <v>0.51568174502758235</v>
      </c>
      <c r="AU6" s="12">
        <f t="shared" ref="AU6:AU51" si="1">+AR6/AP6</f>
        <v>0.51568174502758235</v>
      </c>
      <c r="AV6" s="17">
        <f t="shared" ref="AV6:AV51" si="2">+AS6/AP6</f>
        <v>0.51568174502758235</v>
      </c>
    </row>
    <row r="7" spans="1:48" x14ac:dyDescent="0.2">
      <c r="A7" s="6" t="s">
        <v>18</v>
      </c>
      <c r="B7" s="7"/>
      <c r="C7" s="6" t="s">
        <v>26</v>
      </c>
      <c r="D7" s="7"/>
      <c r="E7" s="6" t="s">
        <v>26</v>
      </c>
      <c r="F7" s="7"/>
      <c r="G7" s="6" t="s">
        <v>26</v>
      </c>
      <c r="H7" s="7"/>
      <c r="I7" s="6" t="s">
        <v>27</v>
      </c>
      <c r="J7" s="7"/>
      <c r="K7" s="7"/>
      <c r="L7" s="6" t="s">
        <v>31</v>
      </c>
      <c r="M7" s="7"/>
      <c r="N7" s="7"/>
      <c r="O7" s="6"/>
      <c r="P7" s="7"/>
      <c r="Q7" s="6"/>
      <c r="R7" s="7"/>
      <c r="S7" s="8" t="s">
        <v>32</v>
      </c>
      <c r="T7" s="7"/>
      <c r="U7" s="7"/>
      <c r="V7" s="7"/>
      <c r="W7" s="7"/>
      <c r="X7" s="7"/>
      <c r="Y7" s="7"/>
      <c r="Z7" s="7"/>
      <c r="AA7" s="6" t="s">
        <v>19</v>
      </c>
      <c r="AB7" s="7"/>
      <c r="AC7" s="7"/>
      <c r="AD7" s="7"/>
      <c r="AE7" s="7"/>
      <c r="AF7" s="6" t="s">
        <v>20</v>
      </c>
      <c r="AG7" s="7"/>
      <c r="AH7" s="7"/>
      <c r="AI7" s="9" t="s">
        <v>21</v>
      </c>
      <c r="AJ7" s="10" t="s">
        <v>22</v>
      </c>
      <c r="AK7" s="7"/>
      <c r="AL7" s="7"/>
      <c r="AM7" s="7"/>
      <c r="AN7" s="7"/>
      <c r="AO7" s="7"/>
      <c r="AP7" s="11">
        <v>5000000</v>
      </c>
      <c r="AQ7" s="11">
        <v>582485</v>
      </c>
      <c r="AR7" s="11">
        <v>582485</v>
      </c>
      <c r="AS7" s="14">
        <v>582485</v>
      </c>
      <c r="AT7" s="16">
        <f t="shared" si="0"/>
        <v>0.116497</v>
      </c>
      <c r="AU7" s="12">
        <f t="shared" si="1"/>
        <v>0.116497</v>
      </c>
      <c r="AV7" s="17">
        <f t="shared" si="2"/>
        <v>0.116497</v>
      </c>
    </row>
    <row r="8" spans="1:48" x14ac:dyDescent="0.2">
      <c r="A8" s="6" t="s">
        <v>18</v>
      </c>
      <c r="B8" s="7"/>
      <c r="C8" s="6" t="s">
        <v>26</v>
      </c>
      <c r="D8" s="7"/>
      <c r="E8" s="6" t="s">
        <v>26</v>
      </c>
      <c r="F8" s="7"/>
      <c r="G8" s="6" t="s">
        <v>26</v>
      </c>
      <c r="H8" s="7"/>
      <c r="I8" s="6" t="s">
        <v>27</v>
      </c>
      <c r="J8" s="7"/>
      <c r="K8" s="7"/>
      <c r="L8" s="6" t="s">
        <v>33</v>
      </c>
      <c r="M8" s="7"/>
      <c r="N8" s="7"/>
      <c r="O8" s="6"/>
      <c r="P8" s="7"/>
      <c r="Q8" s="6"/>
      <c r="R8" s="7"/>
      <c r="S8" s="8" t="s">
        <v>34</v>
      </c>
      <c r="T8" s="7"/>
      <c r="U8" s="7"/>
      <c r="V8" s="7"/>
      <c r="W8" s="7"/>
      <c r="X8" s="7"/>
      <c r="Y8" s="7"/>
      <c r="Z8" s="7"/>
      <c r="AA8" s="6" t="s">
        <v>19</v>
      </c>
      <c r="AB8" s="7"/>
      <c r="AC8" s="7"/>
      <c r="AD8" s="7"/>
      <c r="AE8" s="7"/>
      <c r="AF8" s="6" t="s">
        <v>20</v>
      </c>
      <c r="AG8" s="7"/>
      <c r="AH8" s="7"/>
      <c r="AI8" s="9" t="s">
        <v>21</v>
      </c>
      <c r="AJ8" s="10" t="s">
        <v>22</v>
      </c>
      <c r="AK8" s="7"/>
      <c r="AL8" s="7"/>
      <c r="AM8" s="7"/>
      <c r="AN8" s="7"/>
      <c r="AO8" s="7"/>
      <c r="AP8" s="11">
        <v>2000000</v>
      </c>
      <c r="AQ8" s="11">
        <v>1020600</v>
      </c>
      <c r="AR8" s="11">
        <v>1020600</v>
      </c>
      <c r="AS8" s="14">
        <v>1020600</v>
      </c>
      <c r="AT8" s="16">
        <f t="shared" si="0"/>
        <v>0.51029999999999998</v>
      </c>
      <c r="AU8" s="12">
        <f t="shared" si="1"/>
        <v>0.51029999999999998</v>
      </c>
      <c r="AV8" s="17">
        <f t="shared" si="2"/>
        <v>0.51029999999999998</v>
      </c>
    </row>
    <row r="9" spans="1:48" x14ac:dyDescent="0.2">
      <c r="A9" s="6" t="s">
        <v>18</v>
      </c>
      <c r="B9" s="7"/>
      <c r="C9" s="6" t="s">
        <v>26</v>
      </c>
      <c r="D9" s="7"/>
      <c r="E9" s="6" t="s">
        <v>26</v>
      </c>
      <c r="F9" s="7"/>
      <c r="G9" s="6" t="s">
        <v>26</v>
      </c>
      <c r="H9" s="7"/>
      <c r="I9" s="6" t="s">
        <v>27</v>
      </c>
      <c r="J9" s="7"/>
      <c r="K9" s="7"/>
      <c r="L9" s="6" t="s">
        <v>35</v>
      </c>
      <c r="M9" s="7"/>
      <c r="N9" s="7"/>
      <c r="O9" s="6"/>
      <c r="P9" s="7"/>
      <c r="Q9" s="6"/>
      <c r="R9" s="7"/>
      <c r="S9" s="8" t="s">
        <v>36</v>
      </c>
      <c r="T9" s="7"/>
      <c r="U9" s="7"/>
      <c r="V9" s="7"/>
      <c r="W9" s="7"/>
      <c r="X9" s="7"/>
      <c r="Y9" s="7"/>
      <c r="Z9" s="7"/>
      <c r="AA9" s="6" t="s">
        <v>19</v>
      </c>
      <c r="AB9" s="7"/>
      <c r="AC9" s="7"/>
      <c r="AD9" s="7"/>
      <c r="AE9" s="7"/>
      <c r="AF9" s="6" t="s">
        <v>20</v>
      </c>
      <c r="AG9" s="7"/>
      <c r="AH9" s="7"/>
      <c r="AI9" s="9" t="s">
        <v>21</v>
      </c>
      <c r="AJ9" s="10" t="s">
        <v>22</v>
      </c>
      <c r="AK9" s="7"/>
      <c r="AL9" s="7"/>
      <c r="AM9" s="7"/>
      <c r="AN9" s="7"/>
      <c r="AO9" s="7"/>
      <c r="AP9" s="11">
        <v>145000000</v>
      </c>
      <c r="AQ9" s="11">
        <v>6433954</v>
      </c>
      <c r="AR9" s="11">
        <v>6433954</v>
      </c>
      <c r="AS9" s="14">
        <v>6433954</v>
      </c>
      <c r="AT9" s="16">
        <f t="shared" si="0"/>
        <v>4.4372096551724138E-2</v>
      </c>
      <c r="AU9" s="12">
        <f t="shared" si="1"/>
        <v>4.4372096551724138E-2</v>
      </c>
      <c r="AV9" s="17">
        <f t="shared" si="2"/>
        <v>4.4372096551724138E-2</v>
      </c>
    </row>
    <row r="10" spans="1:48" x14ac:dyDescent="0.2">
      <c r="A10" s="6" t="s">
        <v>18</v>
      </c>
      <c r="B10" s="7"/>
      <c r="C10" s="6" t="s">
        <v>26</v>
      </c>
      <c r="D10" s="7"/>
      <c r="E10" s="6" t="s">
        <v>26</v>
      </c>
      <c r="F10" s="7"/>
      <c r="G10" s="6" t="s">
        <v>26</v>
      </c>
      <c r="H10" s="7"/>
      <c r="I10" s="6" t="s">
        <v>27</v>
      </c>
      <c r="J10" s="7"/>
      <c r="K10" s="7"/>
      <c r="L10" s="6" t="s">
        <v>37</v>
      </c>
      <c r="M10" s="7"/>
      <c r="N10" s="7"/>
      <c r="O10" s="6"/>
      <c r="P10" s="7"/>
      <c r="Q10" s="6"/>
      <c r="R10" s="7"/>
      <c r="S10" s="8" t="s">
        <v>38</v>
      </c>
      <c r="T10" s="7"/>
      <c r="U10" s="7"/>
      <c r="V10" s="7"/>
      <c r="W10" s="7"/>
      <c r="X10" s="7"/>
      <c r="Y10" s="7"/>
      <c r="Z10" s="7"/>
      <c r="AA10" s="6" t="s">
        <v>19</v>
      </c>
      <c r="AB10" s="7"/>
      <c r="AC10" s="7"/>
      <c r="AD10" s="7"/>
      <c r="AE10" s="7"/>
      <c r="AF10" s="6" t="s">
        <v>20</v>
      </c>
      <c r="AG10" s="7"/>
      <c r="AH10" s="7"/>
      <c r="AI10" s="9" t="s">
        <v>21</v>
      </c>
      <c r="AJ10" s="10" t="s">
        <v>22</v>
      </c>
      <c r="AK10" s="7"/>
      <c r="AL10" s="7"/>
      <c r="AM10" s="7"/>
      <c r="AN10" s="7"/>
      <c r="AO10" s="7"/>
      <c r="AP10" s="11">
        <v>70000000</v>
      </c>
      <c r="AQ10" s="11">
        <v>36491192</v>
      </c>
      <c r="AR10" s="11">
        <v>36491192</v>
      </c>
      <c r="AS10" s="14">
        <v>36491192</v>
      </c>
      <c r="AT10" s="16">
        <f t="shared" si="0"/>
        <v>0.52130274285714284</v>
      </c>
      <c r="AU10" s="12">
        <f t="shared" si="1"/>
        <v>0.52130274285714284</v>
      </c>
      <c r="AV10" s="17">
        <f t="shared" si="2"/>
        <v>0.52130274285714284</v>
      </c>
    </row>
    <row r="11" spans="1:48" x14ac:dyDescent="0.2">
      <c r="A11" s="6" t="s">
        <v>18</v>
      </c>
      <c r="B11" s="7"/>
      <c r="C11" s="6" t="s">
        <v>26</v>
      </c>
      <c r="D11" s="7"/>
      <c r="E11" s="6" t="s">
        <v>26</v>
      </c>
      <c r="F11" s="7"/>
      <c r="G11" s="6" t="s">
        <v>26</v>
      </c>
      <c r="H11" s="7"/>
      <c r="I11" s="6" t="s">
        <v>27</v>
      </c>
      <c r="J11" s="7"/>
      <c r="K11" s="7"/>
      <c r="L11" s="6" t="s">
        <v>39</v>
      </c>
      <c r="M11" s="7"/>
      <c r="N11" s="7"/>
      <c r="O11" s="6"/>
      <c r="P11" s="7"/>
      <c r="Q11" s="6"/>
      <c r="R11" s="7"/>
      <c r="S11" s="8" t="s">
        <v>40</v>
      </c>
      <c r="T11" s="7"/>
      <c r="U11" s="7"/>
      <c r="V11" s="7"/>
      <c r="W11" s="7"/>
      <c r="X11" s="7"/>
      <c r="Y11" s="7"/>
      <c r="Z11" s="7"/>
      <c r="AA11" s="6" t="s">
        <v>19</v>
      </c>
      <c r="AB11" s="7"/>
      <c r="AC11" s="7"/>
      <c r="AD11" s="7"/>
      <c r="AE11" s="7"/>
      <c r="AF11" s="6" t="s">
        <v>20</v>
      </c>
      <c r="AG11" s="7"/>
      <c r="AH11" s="7"/>
      <c r="AI11" s="9" t="s">
        <v>21</v>
      </c>
      <c r="AJ11" s="10" t="s">
        <v>22</v>
      </c>
      <c r="AK11" s="7"/>
      <c r="AL11" s="7"/>
      <c r="AM11" s="7"/>
      <c r="AN11" s="7"/>
      <c r="AO11" s="7"/>
      <c r="AP11" s="11">
        <v>23000000</v>
      </c>
      <c r="AQ11" s="13">
        <v>0</v>
      </c>
      <c r="AR11" s="13">
        <v>0</v>
      </c>
      <c r="AS11" s="15">
        <v>0</v>
      </c>
      <c r="AT11" s="16">
        <f t="shared" si="0"/>
        <v>0</v>
      </c>
      <c r="AU11" s="12">
        <f t="shared" si="1"/>
        <v>0</v>
      </c>
      <c r="AV11" s="17">
        <f t="shared" si="2"/>
        <v>0</v>
      </c>
    </row>
    <row r="12" spans="1:48" x14ac:dyDescent="0.2">
      <c r="A12" s="6" t="s">
        <v>18</v>
      </c>
      <c r="B12" s="7"/>
      <c r="C12" s="6" t="s">
        <v>26</v>
      </c>
      <c r="D12" s="7"/>
      <c r="E12" s="6" t="s">
        <v>26</v>
      </c>
      <c r="F12" s="7"/>
      <c r="G12" s="6" t="s">
        <v>26</v>
      </c>
      <c r="H12" s="7"/>
      <c r="I12" s="6" t="s">
        <v>27</v>
      </c>
      <c r="J12" s="7"/>
      <c r="K12" s="7"/>
      <c r="L12" s="6" t="s">
        <v>41</v>
      </c>
      <c r="M12" s="7"/>
      <c r="N12" s="7"/>
      <c r="O12" s="6"/>
      <c r="P12" s="7"/>
      <c r="Q12" s="6"/>
      <c r="R12" s="7"/>
      <c r="S12" s="8" t="s">
        <v>42</v>
      </c>
      <c r="T12" s="7"/>
      <c r="U12" s="7"/>
      <c r="V12" s="7"/>
      <c r="W12" s="7"/>
      <c r="X12" s="7"/>
      <c r="Y12" s="7"/>
      <c r="Z12" s="7"/>
      <c r="AA12" s="6" t="s">
        <v>19</v>
      </c>
      <c r="AB12" s="7"/>
      <c r="AC12" s="7"/>
      <c r="AD12" s="7"/>
      <c r="AE12" s="7"/>
      <c r="AF12" s="6" t="s">
        <v>20</v>
      </c>
      <c r="AG12" s="7"/>
      <c r="AH12" s="7"/>
      <c r="AI12" s="9" t="s">
        <v>21</v>
      </c>
      <c r="AJ12" s="10" t="s">
        <v>22</v>
      </c>
      <c r="AK12" s="7"/>
      <c r="AL12" s="7"/>
      <c r="AM12" s="7"/>
      <c r="AN12" s="7"/>
      <c r="AO12" s="7"/>
      <c r="AP12" s="11">
        <v>220000000</v>
      </c>
      <c r="AQ12" s="11">
        <v>3187976</v>
      </c>
      <c r="AR12" s="11">
        <v>3187976</v>
      </c>
      <c r="AS12" s="14">
        <v>3187976</v>
      </c>
      <c r="AT12" s="16">
        <f t="shared" si="0"/>
        <v>1.44908E-2</v>
      </c>
      <c r="AU12" s="12">
        <f t="shared" si="1"/>
        <v>1.44908E-2</v>
      </c>
      <c r="AV12" s="17">
        <f t="shared" si="2"/>
        <v>1.44908E-2</v>
      </c>
    </row>
    <row r="13" spans="1:48" x14ac:dyDescent="0.2">
      <c r="A13" s="6" t="s">
        <v>18</v>
      </c>
      <c r="B13" s="7"/>
      <c r="C13" s="6" t="s">
        <v>26</v>
      </c>
      <c r="D13" s="7"/>
      <c r="E13" s="6" t="s">
        <v>26</v>
      </c>
      <c r="F13" s="7"/>
      <c r="G13" s="6" t="s">
        <v>26</v>
      </c>
      <c r="H13" s="7"/>
      <c r="I13" s="6" t="s">
        <v>27</v>
      </c>
      <c r="J13" s="7"/>
      <c r="K13" s="7"/>
      <c r="L13" s="6" t="s">
        <v>43</v>
      </c>
      <c r="M13" s="7"/>
      <c r="N13" s="7"/>
      <c r="O13" s="6"/>
      <c r="P13" s="7"/>
      <c r="Q13" s="6"/>
      <c r="R13" s="7"/>
      <c r="S13" s="8" t="s">
        <v>44</v>
      </c>
      <c r="T13" s="7"/>
      <c r="U13" s="7"/>
      <c r="V13" s="7"/>
      <c r="W13" s="7"/>
      <c r="X13" s="7"/>
      <c r="Y13" s="7"/>
      <c r="Z13" s="7"/>
      <c r="AA13" s="6" t="s">
        <v>19</v>
      </c>
      <c r="AB13" s="7"/>
      <c r="AC13" s="7"/>
      <c r="AD13" s="7"/>
      <c r="AE13" s="7"/>
      <c r="AF13" s="6" t="s">
        <v>20</v>
      </c>
      <c r="AG13" s="7"/>
      <c r="AH13" s="7"/>
      <c r="AI13" s="9" t="s">
        <v>21</v>
      </c>
      <c r="AJ13" s="10" t="s">
        <v>22</v>
      </c>
      <c r="AK13" s="7"/>
      <c r="AL13" s="7"/>
      <c r="AM13" s="7"/>
      <c r="AN13" s="7"/>
      <c r="AO13" s="7"/>
      <c r="AP13" s="11">
        <v>230000000</v>
      </c>
      <c r="AQ13" s="11">
        <v>21460122</v>
      </c>
      <c r="AR13" s="11">
        <v>21460122</v>
      </c>
      <c r="AS13" s="14">
        <v>21460122</v>
      </c>
      <c r="AT13" s="16">
        <f t="shared" si="0"/>
        <v>9.330487826086957E-2</v>
      </c>
      <c r="AU13" s="12">
        <f t="shared" si="1"/>
        <v>9.330487826086957E-2</v>
      </c>
      <c r="AV13" s="17">
        <f t="shared" si="2"/>
        <v>9.330487826086957E-2</v>
      </c>
    </row>
    <row r="14" spans="1:48" x14ac:dyDescent="0.2">
      <c r="A14" s="6" t="s">
        <v>18</v>
      </c>
      <c r="B14" s="7"/>
      <c r="C14" s="6" t="s">
        <v>26</v>
      </c>
      <c r="D14" s="7"/>
      <c r="E14" s="6" t="s">
        <v>26</v>
      </c>
      <c r="F14" s="7"/>
      <c r="G14" s="6" t="s">
        <v>45</v>
      </c>
      <c r="H14" s="7"/>
      <c r="I14" s="6" t="s">
        <v>27</v>
      </c>
      <c r="J14" s="7"/>
      <c r="K14" s="7"/>
      <c r="L14" s="6"/>
      <c r="M14" s="7"/>
      <c r="N14" s="7"/>
      <c r="O14" s="6"/>
      <c r="P14" s="7"/>
      <c r="Q14" s="6"/>
      <c r="R14" s="7"/>
      <c r="S14" s="8" t="s">
        <v>46</v>
      </c>
      <c r="T14" s="7"/>
      <c r="U14" s="7"/>
      <c r="V14" s="7"/>
      <c r="W14" s="7"/>
      <c r="X14" s="7"/>
      <c r="Y14" s="7"/>
      <c r="Z14" s="7"/>
      <c r="AA14" s="6" t="s">
        <v>19</v>
      </c>
      <c r="AB14" s="7"/>
      <c r="AC14" s="7"/>
      <c r="AD14" s="7"/>
      <c r="AE14" s="7"/>
      <c r="AF14" s="6" t="s">
        <v>20</v>
      </c>
      <c r="AG14" s="7"/>
      <c r="AH14" s="7"/>
      <c r="AI14" s="9" t="s">
        <v>21</v>
      </c>
      <c r="AJ14" s="10" t="s">
        <v>22</v>
      </c>
      <c r="AK14" s="7"/>
      <c r="AL14" s="7"/>
      <c r="AM14" s="7"/>
      <c r="AN14" s="7"/>
      <c r="AO14" s="7"/>
      <c r="AP14" s="11">
        <v>287000000</v>
      </c>
      <c r="AQ14" s="11">
        <v>98642126</v>
      </c>
      <c r="AR14" s="11">
        <v>98642126</v>
      </c>
      <c r="AS14" s="14">
        <v>98642126</v>
      </c>
      <c r="AT14" s="16">
        <f t="shared" si="0"/>
        <v>0.343700787456446</v>
      </c>
      <c r="AU14" s="12">
        <f t="shared" si="1"/>
        <v>0.343700787456446</v>
      </c>
      <c r="AV14" s="17">
        <f t="shared" si="2"/>
        <v>0.343700787456446</v>
      </c>
    </row>
    <row r="15" spans="1:48" x14ac:dyDescent="0.2">
      <c r="A15" s="6" t="s">
        <v>18</v>
      </c>
      <c r="B15" s="7"/>
      <c r="C15" s="6" t="s">
        <v>26</v>
      </c>
      <c r="D15" s="7"/>
      <c r="E15" s="6" t="s">
        <v>26</v>
      </c>
      <c r="F15" s="7"/>
      <c r="G15" s="6" t="s">
        <v>45</v>
      </c>
      <c r="H15" s="7"/>
      <c r="I15" s="6" t="s">
        <v>47</v>
      </c>
      <c r="J15" s="7"/>
      <c r="K15" s="7"/>
      <c r="L15" s="6"/>
      <c r="M15" s="7"/>
      <c r="N15" s="7"/>
      <c r="O15" s="6"/>
      <c r="P15" s="7"/>
      <c r="Q15" s="6"/>
      <c r="R15" s="7"/>
      <c r="S15" s="8" t="s">
        <v>48</v>
      </c>
      <c r="T15" s="7"/>
      <c r="U15" s="7"/>
      <c r="V15" s="7"/>
      <c r="W15" s="7"/>
      <c r="X15" s="7"/>
      <c r="Y15" s="7"/>
      <c r="Z15" s="7"/>
      <c r="AA15" s="6" t="s">
        <v>19</v>
      </c>
      <c r="AB15" s="7"/>
      <c r="AC15" s="7"/>
      <c r="AD15" s="7"/>
      <c r="AE15" s="7"/>
      <c r="AF15" s="6" t="s">
        <v>20</v>
      </c>
      <c r="AG15" s="7"/>
      <c r="AH15" s="7"/>
      <c r="AI15" s="9" t="s">
        <v>21</v>
      </c>
      <c r="AJ15" s="10" t="s">
        <v>22</v>
      </c>
      <c r="AK15" s="7"/>
      <c r="AL15" s="7"/>
      <c r="AM15" s="7"/>
      <c r="AN15" s="7"/>
      <c r="AO15" s="7"/>
      <c r="AP15" s="11">
        <v>260000000</v>
      </c>
      <c r="AQ15" s="11">
        <v>69871360</v>
      </c>
      <c r="AR15" s="11">
        <v>69871360</v>
      </c>
      <c r="AS15" s="14">
        <v>69871360</v>
      </c>
      <c r="AT15" s="16">
        <f t="shared" si="0"/>
        <v>0.26873599999999997</v>
      </c>
      <c r="AU15" s="12">
        <f t="shared" si="1"/>
        <v>0.26873599999999997</v>
      </c>
      <c r="AV15" s="17">
        <f t="shared" si="2"/>
        <v>0.26873599999999997</v>
      </c>
    </row>
    <row r="16" spans="1:48" x14ac:dyDescent="0.2">
      <c r="A16" s="6" t="s">
        <v>18</v>
      </c>
      <c r="B16" s="7"/>
      <c r="C16" s="6" t="s">
        <v>26</v>
      </c>
      <c r="D16" s="7"/>
      <c r="E16" s="6" t="s">
        <v>26</v>
      </c>
      <c r="F16" s="7"/>
      <c r="G16" s="6" t="s">
        <v>45</v>
      </c>
      <c r="H16" s="7"/>
      <c r="I16" s="6" t="s">
        <v>29</v>
      </c>
      <c r="J16" s="7"/>
      <c r="K16" s="7"/>
      <c r="L16" s="6"/>
      <c r="M16" s="7"/>
      <c r="N16" s="7"/>
      <c r="O16" s="6"/>
      <c r="P16" s="7"/>
      <c r="Q16" s="6"/>
      <c r="R16" s="7"/>
      <c r="S16" s="8" t="s">
        <v>49</v>
      </c>
      <c r="T16" s="7"/>
      <c r="U16" s="7"/>
      <c r="V16" s="7"/>
      <c r="W16" s="7"/>
      <c r="X16" s="7"/>
      <c r="Y16" s="7"/>
      <c r="Z16" s="7"/>
      <c r="AA16" s="6" t="s">
        <v>19</v>
      </c>
      <c r="AB16" s="7"/>
      <c r="AC16" s="7"/>
      <c r="AD16" s="7"/>
      <c r="AE16" s="7"/>
      <c r="AF16" s="6" t="s">
        <v>20</v>
      </c>
      <c r="AG16" s="7"/>
      <c r="AH16" s="7"/>
      <c r="AI16" s="9" t="s">
        <v>21</v>
      </c>
      <c r="AJ16" s="10" t="s">
        <v>22</v>
      </c>
      <c r="AK16" s="7"/>
      <c r="AL16" s="7"/>
      <c r="AM16" s="7"/>
      <c r="AN16" s="7"/>
      <c r="AO16" s="7"/>
      <c r="AP16" s="11">
        <v>275139692</v>
      </c>
      <c r="AQ16" s="11">
        <v>67159606</v>
      </c>
      <c r="AR16" s="11">
        <v>67159606</v>
      </c>
      <c r="AS16" s="14">
        <v>67159606</v>
      </c>
      <c r="AT16" s="16">
        <f t="shared" si="0"/>
        <v>0.24409275707119713</v>
      </c>
      <c r="AU16" s="12">
        <f t="shared" si="1"/>
        <v>0.24409275707119713</v>
      </c>
      <c r="AV16" s="17">
        <f t="shared" si="2"/>
        <v>0.24409275707119713</v>
      </c>
    </row>
    <row r="17" spans="1:48" x14ac:dyDescent="0.2">
      <c r="A17" s="6" t="s">
        <v>18</v>
      </c>
      <c r="B17" s="7"/>
      <c r="C17" s="6" t="s">
        <v>26</v>
      </c>
      <c r="D17" s="7"/>
      <c r="E17" s="6" t="s">
        <v>26</v>
      </c>
      <c r="F17" s="7"/>
      <c r="G17" s="6" t="s">
        <v>45</v>
      </c>
      <c r="H17" s="7"/>
      <c r="I17" s="6" t="s">
        <v>31</v>
      </c>
      <c r="J17" s="7"/>
      <c r="K17" s="7"/>
      <c r="L17" s="6"/>
      <c r="M17" s="7"/>
      <c r="N17" s="7"/>
      <c r="O17" s="6"/>
      <c r="P17" s="7"/>
      <c r="Q17" s="6"/>
      <c r="R17" s="7"/>
      <c r="S17" s="8" t="s">
        <v>50</v>
      </c>
      <c r="T17" s="7"/>
      <c r="U17" s="7"/>
      <c r="V17" s="7"/>
      <c r="W17" s="7"/>
      <c r="X17" s="7"/>
      <c r="Y17" s="7"/>
      <c r="Z17" s="7"/>
      <c r="AA17" s="6" t="s">
        <v>19</v>
      </c>
      <c r="AB17" s="7"/>
      <c r="AC17" s="7"/>
      <c r="AD17" s="7"/>
      <c r="AE17" s="7"/>
      <c r="AF17" s="6" t="s">
        <v>20</v>
      </c>
      <c r="AG17" s="7"/>
      <c r="AH17" s="7"/>
      <c r="AI17" s="9" t="s">
        <v>21</v>
      </c>
      <c r="AJ17" s="10" t="s">
        <v>22</v>
      </c>
      <c r="AK17" s="7"/>
      <c r="AL17" s="7"/>
      <c r="AM17" s="7"/>
      <c r="AN17" s="7"/>
      <c r="AO17" s="7"/>
      <c r="AP17" s="11">
        <v>100000000</v>
      </c>
      <c r="AQ17" s="11">
        <v>32095500</v>
      </c>
      <c r="AR17" s="11">
        <v>32095500</v>
      </c>
      <c r="AS17" s="14">
        <v>32095500</v>
      </c>
      <c r="AT17" s="16">
        <f t="shared" si="0"/>
        <v>0.32095499999999999</v>
      </c>
      <c r="AU17" s="12">
        <f t="shared" si="1"/>
        <v>0.32095499999999999</v>
      </c>
      <c r="AV17" s="17">
        <f t="shared" si="2"/>
        <v>0.32095499999999999</v>
      </c>
    </row>
    <row r="18" spans="1:48" x14ac:dyDescent="0.2">
      <c r="A18" s="6" t="s">
        <v>18</v>
      </c>
      <c r="B18" s="7"/>
      <c r="C18" s="6" t="s">
        <v>26</v>
      </c>
      <c r="D18" s="7"/>
      <c r="E18" s="6" t="s">
        <v>26</v>
      </c>
      <c r="F18" s="7"/>
      <c r="G18" s="6" t="s">
        <v>45</v>
      </c>
      <c r="H18" s="7"/>
      <c r="I18" s="6" t="s">
        <v>33</v>
      </c>
      <c r="J18" s="7"/>
      <c r="K18" s="7"/>
      <c r="L18" s="6"/>
      <c r="M18" s="7"/>
      <c r="N18" s="7"/>
      <c r="O18" s="6"/>
      <c r="P18" s="7"/>
      <c r="Q18" s="6"/>
      <c r="R18" s="7"/>
      <c r="S18" s="8" t="s">
        <v>51</v>
      </c>
      <c r="T18" s="7"/>
      <c r="U18" s="7"/>
      <c r="V18" s="7"/>
      <c r="W18" s="7"/>
      <c r="X18" s="7"/>
      <c r="Y18" s="7"/>
      <c r="Z18" s="7"/>
      <c r="AA18" s="6" t="s">
        <v>19</v>
      </c>
      <c r="AB18" s="7"/>
      <c r="AC18" s="7"/>
      <c r="AD18" s="7"/>
      <c r="AE18" s="7"/>
      <c r="AF18" s="6" t="s">
        <v>20</v>
      </c>
      <c r="AG18" s="7"/>
      <c r="AH18" s="7"/>
      <c r="AI18" s="9" t="s">
        <v>21</v>
      </c>
      <c r="AJ18" s="10" t="s">
        <v>22</v>
      </c>
      <c r="AK18" s="7"/>
      <c r="AL18" s="7"/>
      <c r="AM18" s="7"/>
      <c r="AN18" s="7"/>
      <c r="AO18" s="7"/>
      <c r="AP18" s="11">
        <v>105000000</v>
      </c>
      <c r="AQ18" s="11">
        <v>15515800</v>
      </c>
      <c r="AR18" s="11">
        <v>15108900</v>
      </c>
      <c r="AS18" s="14">
        <v>15108900</v>
      </c>
      <c r="AT18" s="16">
        <f t="shared" si="0"/>
        <v>0.14776952380952382</v>
      </c>
      <c r="AU18" s="12">
        <f t="shared" si="1"/>
        <v>0.14389428571428572</v>
      </c>
      <c r="AV18" s="17">
        <f t="shared" si="2"/>
        <v>0.14389428571428572</v>
      </c>
    </row>
    <row r="19" spans="1:48" x14ac:dyDescent="0.2">
      <c r="A19" s="6" t="s">
        <v>18</v>
      </c>
      <c r="B19" s="7"/>
      <c r="C19" s="6" t="s">
        <v>26</v>
      </c>
      <c r="D19" s="7"/>
      <c r="E19" s="6" t="s">
        <v>26</v>
      </c>
      <c r="F19" s="7"/>
      <c r="G19" s="6" t="s">
        <v>45</v>
      </c>
      <c r="H19" s="7"/>
      <c r="I19" s="6" t="s">
        <v>35</v>
      </c>
      <c r="J19" s="7"/>
      <c r="K19" s="7"/>
      <c r="L19" s="6"/>
      <c r="M19" s="7"/>
      <c r="N19" s="7"/>
      <c r="O19" s="6"/>
      <c r="P19" s="7"/>
      <c r="Q19" s="6"/>
      <c r="R19" s="7"/>
      <c r="S19" s="8" t="s">
        <v>52</v>
      </c>
      <c r="T19" s="7"/>
      <c r="U19" s="7"/>
      <c r="V19" s="7"/>
      <c r="W19" s="7"/>
      <c r="X19" s="7"/>
      <c r="Y19" s="7"/>
      <c r="Z19" s="7"/>
      <c r="AA19" s="6" t="s">
        <v>19</v>
      </c>
      <c r="AB19" s="7"/>
      <c r="AC19" s="7"/>
      <c r="AD19" s="7"/>
      <c r="AE19" s="7"/>
      <c r="AF19" s="6" t="s">
        <v>20</v>
      </c>
      <c r="AG19" s="7"/>
      <c r="AH19" s="7"/>
      <c r="AI19" s="9" t="s">
        <v>21</v>
      </c>
      <c r="AJ19" s="10" t="s">
        <v>22</v>
      </c>
      <c r="AK19" s="7"/>
      <c r="AL19" s="7"/>
      <c r="AM19" s="7"/>
      <c r="AN19" s="7"/>
      <c r="AO19" s="7"/>
      <c r="AP19" s="11">
        <v>96800000</v>
      </c>
      <c r="AQ19" s="11">
        <v>24071700</v>
      </c>
      <c r="AR19" s="11">
        <v>24071700</v>
      </c>
      <c r="AS19" s="14">
        <v>24071700</v>
      </c>
      <c r="AT19" s="16">
        <f t="shared" si="0"/>
        <v>0.2486745867768595</v>
      </c>
      <c r="AU19" s="12">
        <f t="shared" si="1"/>
        <v>0.2486745867768595</v>
      </c>
      <c r="AV19" s="17">
        <f t="shared" si="2"/>
        <v>0.2486745867768595</v>
      </c>
    </row>
    <row r="20" spans="1:48" x14ac:dyDescent="0.2">
      <c r="A20" s="6" t="s">
        <v>18</v>
      </c>
      <c r="B20" s="7"/>
      <c r="C20" s="6" t="s">
        <v>26</v>
      </c>
      <c r="D20" s="7"/>
      <c r="E20" s="6" t="s">
        <v>26</v>
      </c>
      <c r="F20" s="7"/>
      <c r="G20" s="6" t="s">
        <v>45</v>
      </c>
      <c r="H20" s="7"/>
      <c r="I20" s="6" t="s">
        <v>37</v>
      </c>
      <c r="J20" s="7"/>
      <c r="K20" s="7"/>
      <c r="L20" s="6"/>
      <c r="M20" s="7"/>
      <c r="N20" s="7"/>
      <c r="O20" s="6"/>
      <c r="P20" s="7"/>
      <c r="Q20" s="6"/>
      <c r="R20" s="7"/>
      <c r="S20" s="8" t="s">
        <v>53</v>
      </c>
      <c r="T20" s="7"/>
      <c r="U20" s="7"/>
      <c r="V20" s="7"/>
      <c r="W20" s="7"/>
      <c r="X20" s="7"/>
      <c r="Y20" s="7"/>
      <c r="Z20" s="7"/>
      <c r="AA20" s="6" t="s">
        <v>19</v>
      </c>
      <c r="AB20" s="7"/>
      <c r="AC20" s="7"/>
      <c r="AD20" s="7"/>
      <c r="AE20" s="7"/>
      <c r="AF20" s="6" t="s">
        <v>20</v>
      </c>
      <c r="AG20" s="7"/>
      <c r="AH20" s="7"/>
      <c r="AI20" s="9" t="s">
        <v>21</v>
      </c>
      <c r="AJ20" s="10" t="s">
        <v>22</v>
      </c>
      <c r="AK20" s="7"/>
      <c r="AL20" s="7"/>
      <c r="AM20" s="7"/>
      <c r="AN20" s="7"/>
      <c r="AO20" s="7"/>
      <c r="AP20" s="11">
        <v>65860308</v>
      </c>
      <c r="AQ20" s="11">
        <v>16051100</v>
      </c>
      <c r="AR20" s="11">
        <v>16051100</v>
      </c>
      <c r="AS20" s="14">
        <v>16051100</v>
      </c>
      <c r="AT20" s="16">
        <f t="shared" si="0"/>
        <v>0.24371431727892923</v>
      </c>
      <c r="AU20" s="12">
        <f t="shared" si="1"/>
        <v>0.24371431727892923</v>
      </c>
      <c r="AV20" s="17">
        <f t="shared" si="2"/>
        <v>0.24371431727892923</v>
      </c>
    </row>
    <row r="21" spans="1:48" x14ac:dyDescent="0.2">
      <c r="A21" s="6" t="s">
        <v>18</v>
      </c>
      <c r="B21" s="7"/>
      <c r="C21" s="6" t="s">
        <v>26</v>
      </c>
      <c r="D21" s="7"/>
      <c r="E21" s="6" t="s">
        <v>26</v>
      </c>
      <c r="F21" s="7"/>
      <c r="G21" s="6" t="s">
        <v>54</v>
      </c>
      <c r="H21" s="7"/>
      <c r="I21" s="6" t="s">
        <v>27</v>
      </c>
      <c r="J21" s="7"/>
      <c r="K21" s="7"/>
      <c r="L21" s="6" t="s">
        <v>27</v>
      </c>
      <c r="M21" s="7"/>
      <c r="N21" s="7"/>
      <c r="O21" s="6"/>
      <c r="P21" s="7"/>
      <c r="Q21" s="6"/>
      <c r="R21" s="7"/>
      <c r="S21" s="8" t="s">
        <v>55</v>
      </c>
      <c r="T21" s="7"/>
      <c r="U21" s="7"/>
      <c r="V21" s="7"/>
      <c r="W21" s="7"/>
      <c r="X21" s="7"/>
      <c r="Y21" s="7"/>
      <c r="Z21" s="7"/>
      <c r="AA21" s="6" t="s">
        <v>19</v>
      </c>
      <c r="AB21" s="7"/>
      <c r="AC21" s="7"/>
      <c r="AD21" s="7"/>
      <c r="AE21" s="7"/>
      <c r="AF21" s="6" t="s">
        <v>20</v>
      </c>
      <c r="AG21" s="7"/>
      <c r="AH21" s="7"/>
      <c r="AI21" s="9" t="s">
        <v>21</v>
      </c>
      <c r="AJ21" s="10" t="s">
        <v>22</v>
      </c>
      <c r="AK21" s="7"/>
      <c r="AL21" s="7"/>
      <c r="AM21" s="7"/>
      <c r="AN21" s="7"/>
      <c r="AO21" s="7"/>
      <c r="AP21" s="11">
        <v>33292000</v>
      </c>
      <c r="AQ21" s="11">
        <v>2303356</v>
      </c>
      <c r="AR21" s="11">
        <v>2303356</v>
      </c>
      <c r="AS21" s="14">
        <v>2303356</v>
      </c>
      <c r="AT21" s="16">
        <f t="shared" si="0"/>
        <v>6.9186471224318161E-2</v>
      </c>
      <c r="AU21" s="12">
        <f t="shared" si="1"/>
        <v>6.9186471224318161E-2</v>
      </c>
      <c r="AV21" s="17">
        <f t="shared" si="2"/>
        <v>6.9186471224318161E-2</v>
      </c>
    </row>
    <row r="22" spans="1:48" x14ac:dyDescent="0.2">
      <c r="A22" s="6" t="s">
        <v>18</v>
      </c>
      <c r="B22" s="7"/>
      <c r="C22" s="6" t="s">
        <v>26</v>
      </c>
      <c r="D22" s="7"/>
      <c r="E22" s="6" t="s">
        <v>26</v>
      </c>
      <c r="F22" s="7"/>
      <c r="G22" s="6" t="s">
        <v>54</v>
      </c>
      <c r="H22" s="7"/>
      <c r="I22" s="6" t="s">
        <v>27</v>
      </c>
      <c r="J22" s="7"/>
      <c r="K22" s="7"/>
      <c r="L22" s="6" t="s">
        <v>47</v>
      </c>
      <c r="M22" s="7"/>
      <c r="N22" s="7"/>
      <c r="O22" s="6"/>
      <c r="P22" s="7"/>
      <c r="Q22" s="6"/>
      <c r="R22" s="7"/>
      <c r="S22" s="8" t="s">
        <v>56</v>
      </c>
      <c r="T22" s="7"/>
      <c r="U22" s="7"/>
      <c r="V22" s="7"/>
      <c r="W22" s="7"/>
      <c r="X22" s="7"/>
      <c r="Y22" s="7"/>
      <c r="Z22" s="7"/>
      <c r="AA22" s="6" t="s">
        <v>19</v>
      </c>
      <c r="AB22" s="7"/>
      <c r="AC22" s="7"/>
      <c r="AD22" s="7"/>
      <c r="AE22" s="7"/>
      <c r="AF22" s="6" t="s">
        <v>20</v>
      </c>
      <c r="AG22" s="7"/>
      <c r="AH22" s="7"/>
      <c r="AI22" s="9" t="s">
        <v>21</v>
      </c>
      <c r="AJ22" s="10" t="s">
        <v>22</v>
      </c>
      <c r="AK22" s="7"/>
      <c r="AL22" s="7"/>
      <c r="AM22" s="7"/>
      <c r="AN22" s="7"/>
      <c r="AO22" s="7"/>
      <c r="AP22" s="11">
        <v>61596000</v>
      </c>
      <c r="AQ22" s="11">
        <v>28340029</v>
      </c>
      <c r="AR22" s="11">
        <v>28340029</v>
      </c>
      <c r="AS22" s="14">
        <v>28340029</v>
      </c>
      <c r="AT22" s="16">
        <f t="shared" si="0"/>
        <v>0.46009528216117929</v>
      </c>
      <c r="AU22" s="12">
        <f t="shared" si="1"/>
        <v>0.46009528216117929</v>
      </c>
      <c r="AV22" s="17">
        <f t="shared" si="2"/>
        <v>0.46009528216117929</v>
      </c>
    </row>
    <row r="23" spans="1:48" x14ac:dyDescent="0.2">
      <c r="A23" s="6" t="s">
        <v>18</v>
      </c>
      <c r="B23" s="7"/>
      <c r="C23" s="6" t="s">
        <v>26</v>
      </c>
      <c r="D23" s="7"/>
      <c r="E23" s="6" t="s">
        <v>26</v>
      </c>
      <c r="F23" s="7"/>
      <c r="G23" s="6" t="s">
        <v>54</v>
      </c>
      <c r="H23" s="7"/>
      <c r="I23" s="6" t="s">
        <v>27</v>
      </c>
      <c r="J23" s="7"/>
      <c r="K23" s="7"/>
      <c r="L23" s="6" t="s">
        <v>29</v>
      </c>
      <c r="M23" s="7"/>
      <c r="N23" s="7"/>
      <c r="O23" s="6"/>
      <c r="P23" s="7"/>
      <c r="Q23" s="6"/>
      <c r="R23" s="7"/>
      <c r="S23" s="8" t="s">
        <v>57</v>
      </c>
      <c r="T23" s="7"/>
      <c r="U23" s="7"/>
      <c r="V23" s="7"/>
      <c r="W23" s="7"/>
      <c r="X23" s="7"/>
      <c r="Y23" s="7"/>
      <c r="Z23" s="7"/>
      <c r="AA23" s="6" t="s">
        <v>19</v>
      </c>
      <c r="AB23" s="7"/>
      <c r="AC23" s="7"/>
      <c r="AD23" s="7"/>
      <c r="AE23" s="7"/>
      <c r="AF23" s="6" t="s">
        <v>20</v>
      </c>
      <c r="AG23" s="7"/>
      <c r="AH23" s="7"/>
      <c r="AI23" s="9" t="s">
        <v>21</v>
      </c>
      <c r="AJ23" s="10" t="s">
        <v>22</v>
      </c>
      <c r="AK23" s="7"/>
      <c r="AL23" s="7"/>
      <c r="AM23" s="7"/>
      <c r="AN23" s="7"/>
      <c r="AO23" s="7"/>
      <c r="AP23" s="11">
        <v>27800000</v>
      </c>
      <c r="AQ23" s="11">
        <v>2715356</v>
      </c>
      <c r="AR23" s="11">
        <v>2715356</v>
      </c>
      <c r="AS23" s="14">
        <v>2715356</v>
      </c>
      <c r="AT23" s="16">
        <f t="shared" si="0"/>
        <v>9.7674676258992801E-2</v>
      </c>
      <c r="AU23" s="12">
        <f t="shared" si="1"/>
        <v>9.7674676258992801E-2</v>
      </c>
      <c r="AV23" s="17">
        <f t="shared" si="2"/>
        <v>9.7674676258992801E-2</v>
      </c>
    </row>
    <row r="24" spans="1:48" x14ac:dyDescent="0.2">
      <c r="A24" s="6" t="s">
        <v>18</v>
      </c>
      <c r="B24" s="7"/>
      <c r="C24" s="6" t="s">
        <v>26</v>
      </c>
      <c r="D24" s="7"/>
      <c r="E24" s="6" t="s">
        <v>26</v>
      </c>
      <c r="F24" s="7"/>
      <c r="G24" s="6" t="s">
        <v>54</v>
      </c>
      <c r="H24" s="7"/>
      <c r="I24" s="6" t="s">
        <v>47</v>
      </c>
      <c r="J24" s="7"/>
      <c r="K24" s="7"/>
      <c r="L24" s="6"/>
      <c r="M24" s="7"/>
      <c r="N24" s="7"/>
      <c r="O24" s="6"/>
      <c r="P24" s="7"/>
      <c r="Q24" s="6"/>
      <c r="R24" s="7"/>
      <c r="S24" s="8" t="s">
        <v>58</v>
      </c>
      <c r="T24" s="7"/>
      <c r="U24" s="7"/>
      <c r="V24" s="7"/>
      <c r="W24" s="7"/>
      <c r="X24" s="7"/>
      <c r="Y24" s="7"/>
      <c r="Z24" s="7"/>
      <c r="AA24" s="6" t="s">
        <v>19</v>
      </c>
      <c r="AB24" s="7"/>
      <c r="AC24" s="7"/>
      <c r="AD24" s="7"/>
      <c r="AE24" s="7"/>
      <c r="AF24" s="6" t="s">
        <v>20</v>
      </c>
      <c r="AG24" s="7"/>
      <c r="AH24" s="7"/>
      <c r="AI24" s="9" t="s">
        <v>21</v>
      </c>
      <c r="AJ24" s="10" t="s">
        <v>22</v>
      </c>
      <c r="AK24" s="7"/>
      <c r="AL24" s="7"/>
      <c r="AM24" s="7"/>
      <c r="AN24" s="7"/>
      <c r="AO24" s="7"/>
      <c r="AP24" s="11">
        <v>58962000</v>
      </c>
      <c r="AQ24" s="11">
        <v>38053979</v>
      </c>
      <c r="AR24" s="11">
        <v>38053979</v>
      </c>
      <c r="AS24" s="14">
        <v>38053979</v>
      </c>
      <c r="AT24" s="16">
        <f t="shared" si="0"/>
        <v>0.64539837522472099</v>
      </c>
      <c r="AU24" s="12">
        <f t="shared" si="1"/>
        <v>0.64539837522472099</v>
      </c>
      <c r="AV24" s="17">
        <f t="shared" si="2"/>
        <v>0.64539837522472099</v>
      </c>
    </row>
    <row r="25" spans="1:48" x14ac:dyDescent="0.2">
      <c r="A25" s="6" t="s">
        <v>18</v>
      </c>
      <c r="B25" s="7"/>
      <c r="C25" s="6" t="s">
        <v>26</v>
      </c>
      <c r="D25" s="7"/>
      <c r="E25" s="6" t="s">
        <v>26</v>
      </c>
      <c r="F25" s="7"/>
      <c r="G25" s="6" t="s">
        <v>54</v>
      </c>
      <c r="H25" s="7"/>
      <c r="I25" s="6" t="s">
        <v>59</v>
      </c>
      <c r="J25" s="7"/>
      <c r="K25" s="7"/>
      <c r="L25" s="6"/>
      <c r="M25" s="7"/>
      <c r="N25" s="7"/>
      <c r="O25" s="6"/>
      <c r="P25" s="7"/>
      <c r="Q25" s="6"/>
      <c r="R25" s="7"/>
      <c r="S25" s="8" t="s">
        <v>60</v>
      </c>
      <c r="T25" s="7"/>
      <c r="U25" s="7"/>
      <c r="V25" s="7"/>
      <c r="W25" s="7"/>
      <c r="X25" s="7"/>
      <c r="Y25" s="7"/>
      <c r="Z25" s="7"/>
      <c r="AA25" s="6" t="s">
        <v>19</v>
      </c>
      <c r="AB25" s="7"/>
      <c r="AC25" s="7"/>
      <c r="AD25" s="7"/>
      <c r="AE25" s="7"/>
      <c r="AF25" s="6" t="s">
        <v>20</v>
      </c>
      <c r="AG25" s="7"/>
      <c r="AH25" s="7"/>
      <c r="AI25" s="9" t="s">
        <v>21</v>
      </c>
      <c r="AJ25" s="10" t="s">
        <v>22</v>
      </c>
      <c r="AK25" s="7"/>
      <c r="AL25" s="7"/>
      <c r="AM25" s="7"/>
      <c r="AN25" s="7"/>
      <c r="AO25" s="7"/>
      <c r="AP25" s="11">
        <v>52350000</v>
      </c>
      <c r="AQ25" s="11">
        <v>14049839</v>
      </c>
      <c r="AR25" s="11">
        <v>14049839</v>
      </c>
      <c r="AS25" s="14">
        <v>14049839</v>
      </c>
      <c r="AT25" s="16">
        <f t="shared" si="0"/>
        <v>0.26838278892072587</v>
      </c>
      <c r="AU25" s="12">
        <f t="shared" si="1"/>
        <v>0.26838278892072587</v>
      </c>
      <c r="AV25" s="17">
        <f t="shared" si="2"/>
        <v>0.26838278892072587</v>
      </c>
    </row>
    <row r="26" spans="1:48" x14ac:dyDescent="0.2">
      <c r="A26" s="6" t="s">
        <v>18</v>
      </c>
      <c r="B26" s="7"/>
      <c r="C26" s="6" t="s">
        <v>26</v>
      </c>
      <c r="D26" s="7"/>
      <c r="E26" s="6" t="s">
        <v>26</v>
      </c>
      <c r="F26" s="7"/>
      <c r="G26" s="6" t="s">
        <v>54</v>
      </c>
      <c r="H26" s="7"/>
      <c r="I26" s="6" t="s">
        <v>61</v>
      </c>
      <c r="J26" s="7"/>
      <c r="K26" s="7"/>
      <c r="L26" s="6"/>
      <c r="M26" s="7"/>
      <c r="N26" s="7"/>
      <c r="O26" s="6"/>
      <c r="P26" s="7"/>
      <c r="Q26" s="6"/>
      <c r="R26" s="7"/>
      <c r="S26" s="8" t="s">
        <v>62</v>
      </c>
      <c r="T26" s="7"/>
      <c r="U26" s="7"/>
      <c r="V26" s="7"/>
      <c r="W26" s="7"/>
      <c r="X26" s="7"/>
      <c r="Y26" s="7"/>
      <c r="Z26" s="7"/>
      <c r="AA26" s="6" t="s">
        <v>19</v>
      </c>
      <c r="AB26" s="7"/>
      <c r="AC26" s="7"/>
      <c r="AD26" s="7"/>
      <c r="AE26" s="7"/>
      <c r="AF26" s="6" t="s">
        <v>20</v>
      </c>
      <c r="AG26" s="7"/>
      <c r="AH26" s="7"/>
      <c r="AI26" s="9" t="s">
        <v>21</v>
      </c>
      <c r="AJ26" s="10" t="s">
        <v>22</v>
      </c>
      <c r="AK26" s="7"/>
      <c r="AL26" s="7"/>
      <c r="AM26" s="7"/>
      <c r="AN26" s="7"/>
      <c r="AO26" s="7"/>
      <c r="AP26" s="11">
        <v>41500000</v>
      </c>
      <c r="AQ26" s="13">
        <v>0</v>
      </c>
      <c r="AR26" s="13">
        <v>0</v>
      </c>
      <c r="AS26" s="15">
        <v>0</v>
      </c>
      <c r="AT26" s="16">
        <f t="shared" si="0"/>
        <v>0</v>
      </c>
      <c r="AU26" s="12">
        <f t="shared" si="1"/>
        <v>0</v>
      </c>
      <c r="AV26" s="17">
        <f t="shared" si="2"/>
        <v>0</v>
      </c>
    </row>
    <row r="27" spans="1:48" x14ac:dyDescent="0.2">
      <c r="A27" s="6" t="s">
        <v>18</v>
      </c>
      <c r="B27" s="7"/>
      <c r="C27" s="6" t="s">
        <v>45</v>
      </c>
      <c r="D27" s="7"/>
      <c r="E27" s="6" t="s">
        <v>45</v>
      </c>
      <c r="F27" s="7"/>
      <c r="G27" s="6" t="s">
        <v>26</v>
      </c>
      <c r="H27" s="7"/>
      <c r="I27" s="6" t="s">
        <v>47</v>
      </c>
      <c r="J27" s="7"/>
      <c r="K27" s="7"/>
      <c r="L27" s="6" t="s">
        <v>39</v>
      </c>
      <c r="M27" s="7"/>
      <c r="N27" s="7"/>
      <c r="O27" s="6"/>
      <c r="P27" s="7"/>
      <c r="Q27" s="6"/>
      <c r="R27" s="7"/>
      <c r="S27" s="8" t="s">
        <v>63</v>
      </c>
      <c r="T27" s="7"/>
      <c r="U27" s="7"/>
      <c r="V27" s="7"/>
      <c r="W27" s="7"/>
      <c r="X27" s="7"/>
      <c r="Y27" s="7"/>
      <c r="Z27" s="7"/>
      <c r="AA27" s="6" t="s">
        <v>19</v>
      </c>
      <c r="AB27" s="7"/>
      <c r="AC27" s="7"/>
      <c r="AD27" s="7"/>
      <c r="AE27" s="7"/>
      <c r="AF27" s="6" t="s">
        <v>20</v>
      </c>
      <c r="AG27" s="7"/>
      <c r="AH27" s="7"/>
      <c r="AI27" s="9" t="s">
        <v>21</v>
      </c>
      <c r="AJ27" s="10" t="s">
        <v>22</v>
      </c>
      <c r="AK27" s="7"/>
      <c r="AL27" s="7"/>
      <c r="AM27" s="7"/>
      <c r="AN27" s="7"/>
      <c r="AO27" s="7"/>
      <c r="AP27" s="11">
        <v>1240000</v>
      </c>
      <c r="AQ27" s="11">
        <v>1240000</v>
      </c>
      <c r="AR27" s="11">
        <v>1240000</v>
      </c>
      <c r="AS27" s="14">
        <v>1240000</v>
      </c>
      <c r="AT27" s="16">
        <f t="shared" si="0"/>
        <v>1</v>
      </c>
      <c r="AU27" s="12">
        <f t="shared" si="1"/>
        <v>1</v>
      </c>
      <c r="AV27" s="17">
        <f t="shared" si="2"/>
        <v>1</v>
      </c>
    </row>
    <row r="28" spans="1:48" x14ac:dyDescent="0.2">
      <c r="A28" s="6" t="s">
        <v>18</v>
      </c>
      <c r="B28" s="7"/>
      <c r="C28" s="6" t="s">
        <v>45</v>
      </c>
      <c r="D28" s="7"/>
      <c r="E28" s="6" t="s">
        <v>45</v>
      </c>
      <c r="F28" s="7"/>
      <c r="G28" s="6" t="s">
        <v>26</v>
      </c>
      <c r="H28" s="7"/>
      <c r="I28" s="6" t="s">
        <v>29</v>
      </c>
      <c r="J28" s="7"/>
      <c r="K28" s="7"/>
      <c r="L28" s="6" t="s">
        <v>47</v>
      </c>
      <c r="M28" s="7"/>
      <c r="N28" s="7"/>
      <c r="O28" s="6"/>
      <c r="P28" s="7"/>
      <c r="Q28" s="6"/>
      <c r="R28" s="7"/>
      <c r="S28" s="8" t="s">
        <v>64</v>
      </c>
      <c r="T28" s="7"/>
      <c r="U28" s="7"/>
      <c r="V28" s="7"/>
      <c r="W28" s="7"/>
      <c r="X28" s="7"/>
      <c r="Y28" s="7"/>
      <c r="Z28" s="7"/>
      <c r="AA28" s="6" t="s">
        <v>19</v>
      </c>
      <c r="AB28" s="7"/>
      <c r="AC28" s="7"/>
      <c r="AD28" s="7"/>
      <c r="AE28" s="7"/>
      <c r="AF28" s="6" t="s">
        <v>20</v>
      </c>
      <c r="AG28" s="7"/>
      <c r="AH28" s="7"/>
      <c r="AI28" s="9" t="s">
        <v>21</v>
      </c>
      <c r="AJ28" s="10" t="s">
        <v>22</v>
      </c>
      <c r="AK28" s="7"/>
      <c r="AL28" s="7"/>
      <c r="AM28" s="7"/>
      <c r="AN28" s="7"/>
      <c r="AO28" s="7"/>
      <c r="AP28" s="11">
        <v>50000000</v>
      </c>
      <c r="AQ28" s="11">
        <v>14354628.449999999</v>
      </c>
      <c r="AR28" s="11">
        <v>13128493.33</v>
      </c>
      <c r="AS28" s="14">
        <v>13128493.33</v>
      </c>
      <c r="AT28" s="16">
        <f t="shared" si="0"/>
        <v>0.28709256899999996</v>
      </c>
      <c r="AU28" s="12">
        <f t="shared" si="1"/>
        <v>0.26256986659999998</v>
      </c>
      <c r="AV28" s="17">
        <f t="shared" si="2"/>
        <v>0.26256986659999998</v>
      </c>
    </row>
    <row r="29" spans="1:48" x14ac:dyDescent="0.2">
      <c r="A29" s="6" t="s">
        <v>18</v>
      </c>
      <c r="B29" s="7"/>
      <c r="C29" s="6" t="s">
        <v>45</v>
      </c>
      <c r="D29" s="7"/>
      <c r="E29" s="6" t="s">
        <v>45</v>
      </c>
      <c r="F29" s="7"/>
      <c r="G29" s="6" t="s">
        <v>26</v>
      </c>
      <c r="H29" s="7"/>
      <c r="I29" s="6" t="s">
        <v>29</v>
      </c>
      <c r="J29" s="7"/>
      <c r="K29" s="7"/>
      <c r="L29" s="6" t="s">
        <v>29</v>
      </c>
      <c r="M29" s="7"/>
      <c r="N29" s="7"/>
      <c r="O29" s="6"/>
      <c r="P29" s="7"/>
      <c r="Q29" s="6"/>
      <c r="R29" s="7"/>
      <c r="S29" s="8" t="s">
        <v>65</v>
      </c>
      <c r="T29" s="7"/>
      <c r="U29" s="7"/>
      <c r="V29" s="7"/>
      <c r="W29" s="7"/>
      <c r="X29" s="7"/>
      <c r="Y29" s="7"/>
      <c r="Z29" s="7"/>
      <c r="AA29" s="6" t="s">
        <v>19</v>
      </c>
      <c r="AB29" s="7"/>
      <c r="AC29" s="7"/>
      <c r="AD29" s="7"/>
      <c r="AE29" s="7"/>
      <c r="AF29" s="6" t="s">
        <v>20</v>
      </c>
      <c r="AG29" s="7"/>
      <c r="AH29" s="7"/>
      <c r="AI29" s="9" t="s">
        <v>21</v>
      </c>
      <c r="AJ29" s="10" t="s">
        <v>22</v>
      </c>
      <c r="AK29" s="7"/>
      <c r="AL29" s="7"/>
      <c r="AM29" s="7"/>
      <c r="AN29" s="7"/>
      <c r="AO29" s="7"/>
      <c r="AP29" s="11">
        <v>70000000</v>
      </c>
      <c r="AQ29" s="11">
        <v>47500000</v>
      </c>
      <c r="AR29" s="11">
        <v>8497080.5600000005</v>
      </c>
      <c r="AS29" s="14">
        <v>8497080.5600000005</v>
      </c>
      <c r="AT29" s="16">
        <f t="shared" si="0"/>
        <v>0.6785714285714286</v>
      </c>
      <c r="AU29" s="12">
        <f t="shared" si="1"/>
        <v>0.12138686514285715</v>
      </c>
      <c r="AV29" s="17">
        <f t="shared" si="2"/>
        <v>0.12138686514285715</v>
      </c>
    </row>
    <row r="30" spans="1:48" x14ac:dyDescent="0.2">
      <c r="A30" s="6" t="s">
        <v>18</v>
      </c>
      <c r="B30" s="7"/>
      <c r="C30" s="6" t="s">
        <v>45</v>
      </c>
      <c r="D30" s="7"/>
      <c r="E30" s="6" t="s">
        <v>45</v>
      </c>
      <c r="F30" s="7"/>
      <c r="G30" s="6" t="s">
        <v>26</v>
      </c>
      <c r="H30" s="7"/>
      <c r="I30" s="6" t="s">
        <v>29</v>
      </c>
      <c r="J30" s="7"/>
      <c r="K30" s="7"/>
      <c r="L30" s="6" t="s">
        <v>33</v>
      </c>
      <c r="M30" s="7"/>
      <c r="N30" s="7"/>
      <c r="O30" s="6"/>
      <c r="P30" s="7"/>
      <c r="Q30" s="6"/>
      <c r="R30" s="7"/>
      <c r="S30" s="8" t="s">
        <v>66</v>
      </c>
      <c r="T30" s="7"/>
      <c r="U30" s="7"/>
      <c r="V30" s="7"/>
      <c r="W30" s="7"/>
      <c r="X30" s="7"/>
      <c r="Y30" s="7"/>
      <c r="Z30" s="7"/>
      <c r="AA30" s="6" t="s">
        <v>19</v>
      </c>
      <c r="AB30" s="7"/>
      <c r="AC30" s="7"/>
      <c r="AD30" s="7"/>
      <c r="AE30" s="7"/>
      <c r="AF30" s="6" t="s">
        <v>20</v>
      </c>
      <c r="AG30" s="7"/>
      <c r="AH30" s="7"/>
      <c r="AI30" s="9" t="s">
        <v>21</v>
      </c>
      <c r="AJ30" s="10" t="s">
        <v>22</v>
      </c>
      <c r="AK30" s="7"/>
      <c r="AL30" s="7"/>
      <c r="AM30" s="7"/>
      <c r="AN30" s="7"/>
      <c r="AO30" s="7"/>
      <c r="AP30" s="11">
        <v>56485784.600000001</v>
      </c>
      <c r="AQ30" s="13">
        <v>0</v>
      </c>
      <c r="AR30" s="13">
        <v>0</v>
      </c>
      <c r="AS30" s="15">
        <v>0</v>
      </c>
      <c r="AT30" s="16">
        <f t="shared" si="0"/>
        <v>0</v>
      </c>
      <c r="AU30" s="12">
        <f t="shared" si="1"/>
        <v>0</v>
      </c>
      <c r="AV30" s="17">
        <f t="shared" si="2"/>
        <v>0</v>
      </c>
    </row>
    <row r="31" spans="1:48" x14ac:dyDescent="0.2">
      <c r="A31" s="6" t="s">
        <v>18</v>
      </c>
      <c r="B31" s="7"/>
      <c r="C31" s="6" t="s">
        <v>45</v>
      </c>
      <c r="D31" s="7"/>
      <c r="E31" s="6" t="s">
        <v>45</v>
      </c>
      <c r="F31" s="7"/>
      <c r="G31" s="6" t="s">
        <v>26</v>
      </c>
      <c r="H31" s="7"/>
      <c r="I31" s="6" t="s">
        <v>31</v>
      </c>
      <c r="J31" s="7"/>
      <c r="K31" s="7"/>
      <c r="L31" s="6" t="s">
        <v>37</v>
      </c>
      <c r="M31" s="7"/>
      <c r="N31" s="7"/>
      <c r="O31" s="6"/>
      <c r="P31" s="7"/>
      <c r="Q31" s="6"/>
      <c r="R31" s="7"/>
      <c r="S31" s="8" t="s">
        <v>67</v>
      </c>
      <c r="T31" s="7"/>
      <c r="U31" s="7"/>
      <c r="V31" s="7"/>
      <c r="W31" s="7"/>
      <c r="X31" s="7"/>
      <c r="Y31" s="7"/>
      <c r="Z31" s="7"/>
      <c r="AA31" s="6" t="s">
        <v>19</v>
      </c>
      <c r="AB31" s="7"/>
      <c r="AC31" s="7"/>
      <c r="AD31" s="7"/>
      <c r="AE31" s="7"/>
      <c r="AF31" s="6" t="s">
        <v>20</v>
      </c>
      <c r="AG31" s="7"/>
      <c r="AH31" s="7"/>
      <c r="AI31" s="9" t="s">
        <v>21</v>
      </c>
      <c r="AJ31" s="10" t="s">
        <v>22</v>
      </c>
      <c r="AK31" s="7"/>
      <c r="AL31" s="7"/>
      <c r="AM31" s="7"/>
      <c r="AN31" s="7"/>
      <c r="AO31" s="7"/>
      <c r="AP31" s="11">
        <v>9690000</v>
      </c>
      <c r="AQ31" s="11">
        <v>1333032.29</v>
      </c>
      <c r="AR31" s="13">
        <v>0</v>
      </c>
      <c r="AS31" s="15">
        <v>0</v>
      </c>
      <c r="AT31" s="16">
        <f t="shared" si="0"/>
        <v>0.13756783178534573</v>
      </c>
      <c r="AU31" s="12">
        <f t="shared" si="1"/>
        <v>0</v>
      </c>
      <c r="AV31" s="17">
        <f t="shared" si="2"/>
        <v>0</v>
      </c>
    </row>
    <row r="32" spans="1:48" x14ac:dyDescent="0.2">
      <c r="A32" s="6" t="s">
        <v>18</v>
      </c>
      <c r="B32" s="7"/>
      <c r="C32" s="6" t="s">
        <v>45</v>
      </c>
      <c r="D32" s="7"/>
      <c r="E32" s="6" t="s">
        <v>45</v>
      </c>
      <c r="F32" s="7"/>
      <c r="G32" s="6" t="s">
        <v>45</v>
      </c>
      <c r="H32" s="7"/>
      <c r="I32" s="6" t="s">
        <v>35</v>
      </c>
      <c r="J32" s="7"/>
      <c r="K32" s="7"/>
      <c r="L32" s="6" t="s">
        <v>29</v>
      </c>
      <c r="M32" s="7"/>
      <c r="N32" s="7"/>
      <c r="O32" s="6"/>
      <c r="P32" s="7"/>
      <c r="Q32" s="6"/>
      <c r="R32" s="7"/>
      <c r="S32" s="8" t="s">
        <v>68</v>
      </c>
      <c r="T32" s="7"/>
      <c r="U32" s="7"/>
      <c r="V32" s="7"/>
      <c r="W32" s="7"/>
      <c r="X32" s="7"/>
      <c r="Y32" s="7"/>
      <c r="Z32" s="7"/>
      <c r="AA32" s="6" t="s">
        <v>19</v>
      </c>
      <c r="AB32" s="7"/>
      <c r="AC32" s="7"/>
      <c r="AD32" s="7"/>
      <c r="AE32" s="7"/>
      <c r="AF32" s="6" t="s">
        <v>20</v>
      </c>
      <c r="AG32" s="7"/>
      <c r="AH32" s="7"/>
      <c r="AI32" s="9" t="s">
        <v>21</v>
      </c>
      <c r="AJ32" s="10" t="s">
        <v>22</v>
      </c>
      <c r="AK32" s="7"/>
      <c r="AL32" s="7"/>
      <c r="AM32" s="7"/>
      <c r="AN32" s="7"/>
      <c r="AO32" s="7"/>
      <c r="AP32" s="11">
        <v>63920000</v>
      </c>
      <c r="AQ32" s="11">
        <v>14799983.960000001</v>
      </c>
      <c r="AR32" s="13">
        <v>0</v>
      </c>
      <c r="AS32" s="15">
        <v>0</v>
      </c>
      <c r="AT32" s="16">
        <f t="shared" si="0"/>
        <v>0.23153917334167712</v>
      </c>
      <c r="AU32" s="12">
        <f t="shared" si="1"/>
        <v>0</v>
      </c>
      <c r="AV32" s="17">
        <f t="shared" si="2"/>
        <v>0</v>
      </c>
    </row>
    <row r="33" spans="1:48" x14ac:dyDescent="0.2">
      <c r="A33" s="6" t="s">
        <v>18</v>
      </c>
      <c r="B33" s="7"/>
      <c r="C33" s="6" t="s">
        <v>45</v>
      </c>
      <c r="D33" s="7"/>
      <c r="E33" s="6" t="s">
        <v>45</v>
      </c>
      <c r="F33" s="7"/>
      <c r="G33" s="6" t="s">
        <v>45</v>
      </c>
      <c r="H33" s="7"/>
      <c r="I33" s="6" t="s">
        <v>35</v>
      </c>
      <c r="J33" s="7"/>
      <c r="K33" s="7"/>
      <c r="L33" s="6" t="s">
        <v>41</v>
      </c>
      <c r="M33" s="7"/>
      <c r="N33" s="7"/>
      <c r="O33" s="6"/>
      <c r="P33" s="7"/>
      <c r="Q33" s="6"/>
      <c r="R33" s="7"/>
      <c r="S33" s="8" t="s">
        <v>69</v>
      </c>
      <c r="T33" s="7"/>
      <c r="U33" s="7"/>
      <c r="V33" s="7"/>
      <c r="W33" s="7"/>
      <c r="X33" s="7"/>
      <c r="Y33" s="7"/>
      <c r="Z33" s="7"/>
      <c r="AA33" s="6" t="s">
        <v>19</v>
      </c>
      <c r="AB33" s="7"/>
      <c r="AC33" s="7"/>
      <c r="AD33" s="7"/>
      <c r="AE33" s="7"/>
      <c r="AF33" s="6" t="s">
        <v>20</v>
      </c>
      <c r="AG33" s="7"/>
      <c r="AH33" s="7"/>
      <c r="AI33" s="9" t="s">
        <v>21</v>
      </c>
      <c r="AJ33" s="10" t="s">
        <v>22</v>
      </c>
      <c r="AK33" s="7"/>
      <c r="AL33" s="7"/>
      <c r="AM33" s="7"/>
      <c r="AN33" s="7"/>
      <c r="AO33" s="7"/>
      <c r="AP33" s="11">
        <v>88000000</v>
      </c>
      <c r="AQ33" s="11">
        <v>50569494</v>
      </c>
      <c r="AR33" s="11">
        <v>50569494</v>
      </c>
      <c r="AS33" s="14">
        <v>50569494</v>
      </c>
      <c r="AT33" s="16">
        <f t="shared" si="0"/>
        <v>0.57465334090909093</v>
      </c>
      <c r="AU33" s="12">
        <f t="shared" si="1"/>
        <v>0.57465334090909093</v>
      </c>
      <c r="AV33" s="17">
        <f t="shared" si="2"/>
        <v>0.57465334090909093</v>
      </c>
    </row>
    <row r="34" spans="1:48" x14ac:dyDescent="0.2">
      <c r="A34" s="6" t="s">
        <v>18</v>
      </c>
      <c r="B34" s="7"/>
      <c r="C34" s="6" t="s">
        <v>45</v>
      </c>
      <c r="D34" s="7"/>
      <c r="E34" s="6" t="s">
        <v>45</v>
      </c>
      <c r="F34" s="7"/>
      <c r="G34" s="6" t="s">
        <v>45</v>
      </c>
      <c r="H34" s="7"/>
      <c r="I34" s="6" t="s">
        <v>37</v>
      </c>
      <c r="J34" s="7"/>
      <c r="K34" s="7"/>
      <c r="L34" s="6" t="s">
        <v>27</v>
      </c>
      <c r="M34" s="7"/>
      <c r="N34" s="7"/>
      <c r="O34" s="6"/>
      <c r="P34" s="7"/>
      <c r="Q34" s="6"/>
      <c r="R34" s="7"/>
      <c r="S34" s="8" t="s">
        <v>70</v>
      </c>
      <c r="T34" s="7"/>
      <c r="U34" s="7"/>
      <c r="V34" s="7"/>
      <c r="W34" s="7"/>
      <c r="X34" s="7"/>
      <c r="Y34" s="7"/>
      <c r="Z34" s="7"/>
      <c r="AA34" s="6" t="s">
        <v>19</v>
      </c>
      <c r="AB34" s="7"/>
      <c r="AC34" s="7"/>
      <c r="AD34" s="7"/>
      <c r="AE34" s="7"/>
      <c r="AF34" s="6" t="s">
        <v>20</v>
      </c>
      <c r="AG34" s="7"/>
      <c r="AH34" s="7"/>
      <c r="AI34" s="9" t="s">
        <v>21</v>
      </c>
      <c r="AJ34" s="10" t="s">
        <v>22</v>
      </c>
      <c r="AK34" s="7"/>
      <c r="AL34" s="7"/>
      <c r="AM34" s="7"/>
      <c r="AN34" s="7"/>
      <c r="AO34" s="7"/>
      <c r="AP34" s="11">
        <v>5000000</v>
      </c>
      <c r="AQ34" s="13">
        <v>0</v>
      </c>
      <c r="AR34" s="13">
        <v>0</v>
      </c>
      <c r="AS34" s="15">
        <v>0</v>
      </c>
      <c r="AT34" s="16">
        <f t="shared" si="0"/>
        <v>0</v>
      </c>
      <c r="AU34" s="12">
        <f t="shared" si="1"/>
        <v>0</v>
      </c>
      <c r="AV34" s="17">
        <f t="shared" si="2"/>
        <v>0</v>
      </c>
    </row>
    <row r="35" spans="1:48" x14ac:dyDescent="0.2">
      <c r="A35" s="6" t="s">
        <v>18</v>
      </c>
      <c r="B35" s="7"/>
      <c r="C35" s="6" t="s">
        <v>45</v>
      </c>
      <c r="D35" s="7"/>
      <c r="E35" s="6" t="s">
        <v>45</v>
      </c>
      <c r="F35" s="7"/>
      <c r="G35" s="6" t="s">
        <v>45</v>
      </c>
      <c r="H35" s="7"/>
      <c r="I35" s="6" t="s">
        <v>37</v>
      </c>
      <c r="J35" s="7"/>
      <c r="K35" s="7"/>
      <c r="L35" s="6" t="s">
        <v>47</v>
      </c>
      <c r="M35" s="7"/>
      <c r="N35" s="7"/>
      <c r="O35" s="6"/>
      <c r="P35" s="7"/>
      <c r="Q35" s="6"/>
      <c r="R35" s="7"/>
      <c r="S35" s="8" t="s">
        <v>71</v>
      </c>
      <c r="T35" s="7"/>
      <c r="U35" s="7"/>
      <c r="V35" s="7"/>
      <c r="W35" s="7"/>
      <c r="X35" s="7"/>
      <c r="Y35" s="7"/>
      <c r="Z35" s="7"/>
      <c r="AA35" s="6" t="s">
        <v>19</v>
      </c>
      <c r="AB35" s="7"/>
      <c r="AC35" s="7"/>
      <c r="AD35" s="7"/>
      <c r="AE35" s="7"/>
      <c r="AF35" s="6" t="s">
        <v>20</v>
      </c>
      <c r="AG35" s="7"/>
      <c r="AH35" s="7"/>
      <c r="AI35" s="9" t="s">
        <v>21</v>
      </c>
      <c r="AJ35" s="10" t="s">
        <v>22</v>
      </c>
      <c r="AK35" s="7"/>
      <c r="AL35" s="7"/>
      <c r="AM35" s="7"/>
      <c r="AN35" s="7"/>
      <c r="AO35" s="7"/>
      <c r="AP35" s="11">
        <v>1697373724.8</v>
      </c>
      <c r="AQ35" s="11">
        <v>1671221232</v>
      </c>
      <c r="AR35" s="11">
        <v>700883430</v>
      </c>
      <c r="AS35" s="14">
        <v>700883430</v>
      </c>
      <c r="AT35" s="16">
        <f t="shared" si="0"/>
        <v>0.98459237796727328</v>
      </c>
      <c r="AU35" s="12">
        <f t="shared" si="1"/>
        <v>0.41292228090934097</v>
      </c>
      <c r="AV35" s="17">
        <f t="shared" si="2"/>
        <v>0.41292228090934097</v>
      </c>
    </row>
    <row r="36" spans="1:48" x14ac:dyDescent="0.2">
      <c r="A36" s="6" t="s">
        <v>18</v>
      </c>
      <c r="B36" s="7"/>
      <c r="C36" s="6" t="s">
        <v>45</v>
      </c>
      <c r="D36" s="7"/>
      <c r="E36" s="6" t="s">
        <v>45</v>
      </c>
      <c r="F36" s="7"/>
      <c r="G36" s="6" t="s">
        <v>45</v>
      </c>
      <c r="H36" s="7"/>
      <c r="I36" s="6" t="s">
        <v>39</v>
      </c>
      <c r="J36" s="7"/>
      <c r="K36" s="7"/>
      <c r="L36" s="6" t="s">
        <v>29</v>
      </c>
      <c r="M36" s="7"/>
      <c r="N36" s="7"/>
      <c r="O36" s="6"/>
      <c r="P36" s="7"/>
      <c r="Q36" s="6"/>
      <c r="R36" s="7"/>
      <c r="S36" s="8" t="s">
        <v>72</v>
      </c>
      <c r="T36" s="7"/>
      <c r="U36" s="7"/>
      <c r="V36" s="7"/>
      <c r="W36" s="7"/>
      <c r="X36" s="7"/>
      <c r="Y36" s="7"/>
      <c r="Z36" s="7"/>
      <c r="AA36" s="6" t="s">
        <v>19</v>
      </c>
      <c r="AB36" s="7"/>
      <c r="AC36" s="7"/>
      <c r="AD36" s="7"/>
      <c r="AE36" s="7"/>
      <c r="AF36" s="6" t="s">
        <v>20</v>
      </c>
      <c r="AG36" s="7"/>
      <c r="AH36" s="7"/>
      <c r="AI36" s="9" t="s">
        <v>21</v>
      </c>
      <c r="AJ36" s="10" t="s">
        <v>22</v>
      </c>
      <c r="AK36" s="7"/>
      <c r="AL36" s="7"/>
      <c r="AM36" s="7"/>
      <c r="AN36" s="7"/>
      <c r="AO36" s="7"/>
      <c r="AP36" s="11">
        <v>1507853948.5999999</v>
      </c>
      <c r="AQ36" s="11">
        <v>1110645823</v>
      </c>
      <c r="AR36" s="11">
        <v>1054155792</v>
      </c>
      <c r="AS36" s="14">
        <v>1054155792</v>
      </c>
      <c r="AT36" s="16">
        <f t="shared" si="0"/>
        <v>0.73657387310700984</v>
      </c>
      <c r="AU36" s="12">
        <f t="shared" si="1"/>
        <v>0.69911001193368505</v>
      </c>
      <c r="AV36" s="17">
        <f t="shared" si="2"/>
        <v>0.69911001193368505</v>
      </c>
    </row>
    <row r="37" spans="1:48" x14ac:dyDescent="0.2">
      <c r="A37" s="6" t="s">
        <v>18</v>
      </c>
      <c r="B37" s="7"/>
      <c r="C37" s="6" t="s">
        <v>45</v>
      </c>
      <c r="D37" s="7"/>
      <c r="E37" s="6" t="s">
        <v>45</v>
      </c>
      <c r="F37" s="7"/>
      <c r="G37" s="6" t="s">
        <v>45</v>
      </c>
      <c r="H37" s="7"/>
      <c r="I37" s="6" t="s">
        <v>39</v>
      </c>
      <c r="J37" s="7"/>
      <c r="K37" s="7"/>
      <c r="L37" s="6" t="s">
        <v>31</v>
      </c>
      <c r="M37" s="7"/>
      <c r="N37" s="7"/>
      <c r="O37" s="6"/>
      <c r="P37" s="7"/>
      <c r="Q37" s="6"/>
      <c r="R37" s="7"/>
      <c r="S37" s="8" t="s">
        <v>73</v>
      </c>
      <c r="T37" s="7"/>
      <c r="U37" s="7"/>
      <c r="V37" s="7"/>
      <c r="W37" s="7"/>
      <c r="X37" s="7"/>
      <c r="Y37" s="7"/>
      <c r="Z37" s="7"/>
      <c r="AA37" s="6" t="s">
        <v>19</v>
      </c>
      <c r="AB37" s="7"/>
      <c r="AC37" s="7"/>
      <c r="AD37" s="7"/>
      <c r="AE37" s="7"/>
      <c r="AF37" s="6" t="s">
        <v>20</v>
      </c>
      <c r="AG37" s="7"/>
      <c r="AH37" s="7"/>
      <c r="AI37" s="9" t="s">
        <v>21</v>
      </c>
      <c r="AJ37" s="10" t="s">
        <v>22</v>
      </c>
      <c r="AK37" s="7"/>
      <c r="AL37" s="7"/>
      <c r="AM37" s="7"/>
      <c r="AN37" s="7"/>
      <c r="AO37" s="7"/>
      <c r="AP37" s="11">
        <v>78200000</v>
      </c>
      <c r="AQ37" s="11">
        <v>26702851.84</v>
      </c>
      <c r="AR37" s="11">
        <v>26702851.84</v>
      </c>
      <c r="AS37" s="14">
        <v>26702851.84</v>
      </c>
      <c r="AT37" s="16">
        <f t="shared" si="0"/>
        <v>0.34146869360613813</v>
      </c>
      <c r="AU37" s="12">
        <f t="shared" si="1"/>
        <v>0.34146869360613813</v>
      </c>
      <c r="AV37" s="17">
        <f t="shared" si="2"/>
        <v>0.34146869360613813</v>
      </c>
    </row>
    <row r="38" spans="1:48" x14ac:dyDescent="0.2">
      <c r="A38" s="6" t="s">
        <v>18</v>
      </c>
      <c r="B38" s="7"/>
      <c r="C38" s="6" t="s">
        <v>45</v>
      </c>
      <c r="D38" s="7"/>
      <c r="E38" s="6" t="s">
        <v>45</v>
      </c>
      <c r="F38" s="7"/>
      <c r="G38" s="6" t="s">
        <v>45</v>
      </c>
      <c r="H38" s="7"/>
      <c r="I38" s="6" t="s">
        <v>39</v>
      </c>
      <c r="J38" s="7"/>
      <c r="K38" s="7"/>
      <c r="L38" s="6" t="s">
        <v>33</v>
      </c>
      <c r="M38" s="7"/>
      <c r="N38" s="7"/>
      <c r="O38" s="6"/>
      <c r="P38" s="7"/>
      <c r="Q38" s="6"/>
      <c r="R38" s="7"/>
      <c r="S38" s="8" t="s">
        <v>74</v>
      </c>
      <c r="T38" s="7"/>
      <c r="U38" s="7"/>
      <c r="V38" s="7"/>
      <c r="W38" s="7"/>
      <c r="X38" s="7"/>
      <c r="Y38" s="7"/>
      <c r="Z38" s="7"/>
      <c r="AA38" s="6" t="s">
        <v>19</v>
      </c>
      <c r="AB38" s="7"/>
      <c r="AC38" s="7"/>
      <c r="AD38" s="7"/>
      <c r="AE38" s="7"/>
      <c r="AF38" s="6" t="s">
        <v>20</v>
      </c>
      <c r="AG38" s="7"/>
      <c r="AH38" s="7"/>
      <c r="AI38" s="9" t="s">
        <v>21</v>
      </c>
      <c r="AJ38" s="10" t="s">
        <v>22</v>
      </c>
      <c r="AK38" s="7"/>
      <c r="AL38" s="7"/>
      <c r="AM38" s="7"/>
      <c r="AN38" s="7"/>
      <c r="AO38" s="7"/>
      <c r="AP38" s="11">
        <v>463296393</v>
      </c>
      <c r="AQ38" s="11">
        <v>403269938.86000001</v>
      </c>
      <c r="AR38" s="11">
        <v>140201495.02000001</v>
      </c>
      <c r="AS38" s="14">
        <v>140201495.02000001</v>
      </c>
      <c r="AT38" s="16">
        <f t="shared" si="0"/>
        <v>0.87043617207699697</v>
      </c>
      <c r="AU38" s="12">
        <f t="shared" si="1"/>
        <v>0.30261728158975759</v>
      </c>
      <c r="AV38" s="17">
        <f t="shared" si="2"/>
        <v>0.30261728158975759</v>
      </c>
    </row>
    <row r="39" spans="1:48" x14ac:dyDescent="0.2">
      <c r="A39" s="6" t="s">
        <v>18</v>
      </c>
      <c r="B39" s="7"/>
      <c r="C39" s="6" t="s">
        <v>45</v>
      </c>
      <c r="D39" s="7"/>
      <c r="E39" s="6" t="s">
        <v>45</v>
      </c>
      <c r="F39" s="7"/>
      <c r="G39" s="6" t="s">
        <v>45</v>
      </c>
      <c r="H39" s="7"/>
      <c r="I39" s="6" t="s">
        <v>39</v>
      </c>
      <c r="J39" s="7"/>
      <c r="K39" s="7"/>
      <c r="L39" s="6" t="s">
        <v>37</v>
      </c>
      <c r="M39" s="7"/>
      <c r="N39" s="7"/>
      <c r="O39" s="6"/>
      <c r="P39" s="7"/>
      <c r="Q39" s="6"/>
      <c r="R39" s="7"/>
      <c r="S39" s="8" t="s">
        <v>75</v>
      </c>
      <c r="T39" s="7"/>
      <c r="U39" s="7"/>
      <c r="V39" s="7"/>
      <c r="W39" s="7"/>
      <c r="X39" s="7"/>
      <c r="Y39" s="7"/>
      <c r="Z39" s="7"/>
      <c r="AA39" s="6" t="s">
        <v>19</v>
      </c>
      <c r="AB39" s="7"/>
      <c r="AC39" s="7"/>
      <c r="AD39" s="7"/>
      <c r="AE39" s="7"/>
      <c r="AF39" s="6" t="s">
        <v>20</v>
      </c>
      <c r="AG39" s="7"/>
      <c r="AH39" s="7"/>
      <c r="AI39" s="9" t="s">
        <v>21</v>
      </c>
      <c r="AJ39" s="10" t="s">
        <v>22</v>
      </c>
      <c r="AK39" s="7"/>
      <c r="AL39" s="7"/>
      <c r="AM39" s="7"/>
      <c r="AN39" s="7"/>
      <c r="AO39" s="7"/>
      <c r="AP39" s="11">
        <v>104340149</v>
      </c>
      <c r="AQ39" s="13">
        <v>0</v>
      </c>
      <c r="AR39" s="13">
        <v>0</v>
      </c>
      <c r="AS39" s="15">
        <v>0</v>
      </c>
      <c r="AT39" s="16">
        <f t="shared" si="0"/>
        <v>0</v>
      </c>
      <c r="AU39" s="12">
        <f t="shared" si="1"/>
        <v>0</v>
      </c>
      <c r="AV39" s="17">
        <f t="shared" si="2"/>
        <v>0</v>
      </c>
    </row>
    <row r="40" spans="1:48" x14ac:dyDescent="0.2">
      <c r="A40" s="6" t="s">
        <v>18</v>
      </c>
      <c r="B40" s="7"/>
      <c r="C40" s="6" t="s">
        <v>45</v>
      </c>
      <c r="D40" s="7"/>
      <c r="E40" s="6" t="s">
        <v>45</v>
      </c>
      <c r="F40" s="7"/>
      <c r="G40" s="6" t="s">
        <v>45</v>
      </c>
      <c r="H40" s="7"/>
      <c r="I40" s="6" t="s">
        <v>41</v>
      </c>
      <c r="J40" s="7"/>
      <c r="K40" s="7"/>
      <c r="L40" s="6" t="s">
        <v>47</v>
      </c>
      <c r="M40" s="7"/>
      <c r="N40" s="7"/>
      <c r="O40" s="6"/>
      <c r="P40" s="7"/>
      <c r="Q40" s="6"/>
      <c r="R40" s="7"/>
      <c r="S40" s="8" t="s">
        <v>76</v>
      </c>
      <c r="T40" s="7"/>
      <c r="U40" s="7"/>
      <c r="V40" s="7"/>
      <c r="W40" s="7"/>
      <c r="X40" s="7"/>
      <c r="Y40" s="7"/>
      <c r="Z40" s="7"/>
      <c r="AA40" s="6" t="s">
        <v>19</v>
      </c>
      <c r="AB40" s="7"/>
      <c r="AC40" s="7"/>
      <c r="AD40" s="7"/>
      <c r="AE40" s="7"/>
      <c r="AF40" s="6" t="s">
        <v>20</v>
      </c>
      <c r="AG40" s="7"/>
      <c r="AH40" s="7"/>
      <c r="AI40" s="9" t="s">
        <v>21</v>
      </c>
      <c r="AJ40" s="10" t="s">
        <v>22</v>
      </c>
      <c r="AK40" s="7"/>
      <c r="AL40" s="7"/>
      <c r="AM40" s="7"/>
      <c r="AN40" s="7"/>
      <c r="AO40" s="7"/>
      <c r="AP40" s="11">
        <v>17000000</v>
      </c>
      <c r="AQ40" s="13">
        <v>0</v>
      </c>
      <c r="AR40" s="13">
        <v>0</v>
      </c>
      <c r="AS40" s="15">
        <v>0</v>
      </c>
      <c r="AT40" s="16">
        <f t="shared" si="0"/>
        <v>0</v>
      </c>
      <c r="AU40" s="12">
        <f t="shared" si="1"/>
        <v>0</v>
      </c>
      <c r="AV40" s="17">
        <f t="shared" si="2"/>
        <v>0</v>
      </c>
    </row>
    <row r="41" spans="1:48" x14ac:dyDescent="0.2">
      <c r="A41" s="6" t="s">
        <v>18</v>
      </c>
      <c r="B41" s="7"/>
      <c r="C41" s="6" t="s">
        <v>45</v>
      </c>
      <c r="D41" s="7"/>
      <c r="E41" s="6" t="s">
        <v>45</v>
      </c>
      <c r="F41" s="7"/>
      <c r="G41" s="6" t="s">
        <v>45</v>
      </c>
      <c r="H41" s="7"/>
      <c r="I41" s="6" t="s">
        <v>41</v>
      </c>
      <c r="J41" s="7"/>
      <c r="K41" s="7"/>
      <c r="L41" s="6" t="s">
        <v>29</v>
      </c>
      <c r="M41" s="7"/>
      <c r="N41" s="7"/>
      <c r="O41" s="6"/>
      <c r="P41" s="7"/>
      <c r="Q41" s="6"/>
      <c r="R41" s="7"/>
      <c r="S41" s="8" t="s">
        <v>77</v>
      </c>
      <c r="T41" s="7"/>
      <c r="U41" s="7"/>
      <c r="V41" s="7"/>
      <c r="W41" s="7"/>
      <c r="X41" s="7"/>
      <c r="Y41" s="7"/>
      <c r="Z41" s="7"/>
      <c r="AA41" s="6" t="s">
        <v>19</v>
      </c>
      <c r="AB41" s="7"/>
      <c r="AC41" s="7"/>
      <c r="AD41" s="7"/>
      <c r="AE41" s="7"/>
      <c r="AF41" s="6" t="s">
        <v>20</v>
      </c>
      <c r="AG41" s="7"/>
      <c r="AH41" s="7"/>
      <c r="AI41" s="9" t="s">
        <v>21</v>
      </c>
      <c r="AJ41" s="10" t="s">
        <v>22</v>
      </c>
      <c r="AK41" s="7"/>
      <c r="AL41" s="7"/>
      <c r="AM41" s="7"/>
      <c r="AN41" s="7"/>
      <c r="AO41" s="7"/>
      <c r="AP41" s="11">
        <v>10000000</v>
      </c>
      <c r="AQ41" s="11">
        <v>10000000</v>
      </c>
      <c r="AR41" s="13">
        <v>0</v>
      </c>
      <c r="AS41" s="15">
        <v>0</v>
      </c>
      <c r="AT41" s="16">
        <f t="shared" si="0"/>
        <v>1</v>
      </c>
      <c r="AU41" s="12">
        <f t="shared" si="1"/>
        <v>0</v>
      </c>
      <c r="AV41" s="17">
        <f t="shared" si="2"/>
        <v>0</v>
      </c>
    </row>
    <row r="42" spans="1:48" x14ac:dyDescent="0.2">
      <c r="A42" s="6" t="s">
        <v>18</v>
      </c>
      <c r="B42" s="7"/>
      <c r="C42" s="6" t="s">
        <v>45</v>
      </c>
      <c r="D42" s="7"/>
      <c r="E42" s="6" t="s">
        <v>45</v>
      </c>
      <c r="F42" s="7"/>
      <c r="G42" s="6" t="s">
        <v>45</v>
      </c>
      <c r="H42" s="7"/>
      <c r="I42" s="6" t="s">
        <v>41</v>
      </c>
      <c r="J42" s="7"/>
      <c r="K42" s="7"/>
      <c r="L42" s="6" t="s">
        <v>31</v>
      </c>
      <c r="M42" s="7"/>
      <c r="N42" s="7"/>
      <c r="O42" s="6"/>
      <c r="P42" s="7"/>
      <c r="Q42" s="6"/>
      <c r="R42" s="7"/>
      <c r="S42" s="8" t="s">
        <v>78</v>
      </c>
      <c r="T42" s="7"/>
      <c r="U42" s="7"/>
      <c r="V42" s="7"/>
      <c r="W42" s="7"/>
      <c r="X42" s="7"/>
      <c r="Y42" s="7"/>
      <c r="Z42" s="7"/>
      <c r="AA42" s="6" t="s">
        <v>19</v>
      </c>
      <c r="AB42" s="7"/>
      <c r="AC42" s="7"/>
      <c r="AD42" s="7"/>
      <c r="AE42" s="7"/>
      <c r="AF42" s="6" t="s">
        <v>20</v>
      </c>
      <c r="AG42" s="7"/>
      <c r="AH42" s="7"/>
      <c r="AI42" s="9" t="s">
        <v>21</v>
      </c>
      <c r="AJ42" s="10" t="s">
        <v>22</v>
      </c>
      <c r="AK42" s="7"/>
      <c r="AL42" s="7"/>
      <c r="AM42" s="7"/>
      <c r="AN42" s="7"/>
      <c r="AO42" s="7"/>
      <c r="AP42" s="11">
        <v>5000000</v>
      </c>
      <c r="AQ42" s="11">
        <v>779050</v>
      </c>
      <c r="AR42" s="11">
        <v>779050</v>
      </c>
      <c r="AS42" s="14">
        <v>779050</v>
      </c>
      <c r="AT42" s="16">
        <f t="shared" si="0"/>
        <v>0.15581</v>
      </c>
      <c r="AU42" s="12">
        <f t="shared" si="1"/>
        <v>0.15581</v>
      </c>
      <c r="AV42" s="17">
        <f t="shared" si="2"/>
        <v>0.15581</v>
      </c>
    </row>
    <row r="43" spans="1:48" x14ac:dyDescent="0.2">
      <c r="A43" s="6" t="s">
        <v>18</v>
      </c>
      <c r="B43" s="7"/>
      <c r="C43" s="6" t="s">
        <v>45</v>
      </c>
      <c r="D43" s="7"/>
      <c r="E43" s="6" t="s">
        <v>45</v>
      </c>
      <c r="F43" s="7"/>
      <c r="G43" s="6" t="s">
        <v>45</v>
      </c>
      <c r="H43" s="7"/>
      <c r="I43" s="6" t="s">
        <v>41</v>
      </c>
      <c r="J43" s="7"/>
      <c r="K43" s="7"/>
      <c r="L43" s="6" t="s">
        <v>35</v>
      </c>
      <c r="M43" s="7"/>
      <c r="N43" s="7"/>
      <c r="O43" s="6"/>
      <c r="P43" s="7"/>
      <c r="Q43" s="6"/>
      <c r="R43" s="7"/>
      <c r="S43" s="8" t="s">
        <v>79</v>
      </c>
      <c r="T43" s="7"/>
      <c r="U43" s="7"/>
      <c r="V43" s="7"/>
      <c r="W43" s="7"/>
      <c r="X43" s="7"/>
      <c r="Y43" s="7"/>
      <c r="Z43" s="7"/>
      <c r="AA43" s="6" t="s">
        <v>19</v>
      </c>
      <c r="AB43" s="7"/>
      <c r="AC43" s="7"/>
      <c r="AD43" s="7"/>
      <c r="AE43" s="7"/>
      <c r="AF43" s="6" t="s">
        <v>20</v>
      </c>
      <c r="AG43" s="7"/>
      <c r="AH43" s="7"/>
      <c r="AI43" s="9" t="s">
        <v>21</v>
      </c>
      <c r="AJ43" s="10" t="s">
        <v>22</v>
      </c>
      <c r="AK43" s="7"/>
      <c r="AL43" s="7"/>
      <c r="AM43" s="7"/>
      <c r="AN43" s="7"/>
      <c r="AO43" s="7"/>
      <c r="AP43" s="11">
        <v>92000000</v>
      </c>
      <c r="AQ43" s="13">
        <v>0</v>
      </c>
      <c r="AR43" s="13">
        <v>0</v>
      </c>
      <c r="AS43" s="15">
        <v>0</v>
      </c>
      <c r="AT43" s="16">
        <f t="shared" si="0"/>
        <v>0</v>
      </c>
      <c r="AU43" s="12">
        <f t="shared" si="1"/>
        <v>0</v>
      </c>
      <c r="AV43" s="17">
        <f t="shared" si="2"/>
        <v>0</v>
      </c>
    </row>
    <row r="44" spans="1:48" x14ac:dyDescent="0.2">
      <c r="A44" s="6" t="s">
        <v>18</v>
      </c>
      <c r="B44" s="7"/>
      <c r="C44" s="6" t="s">
        <v>80</v>
      </c>
      <c r="D44" s="7"/>
      <c r="E44" s="6" t="s">
        <v>26</v>
      </c>
      <c r="F44" s="7"/>
      <c r="G44" s="6" t="s">
        <v>45</v>
      </c>
      <c r="H44" s="7"/>
      <c r="I44" s="6" t="s">
        <v>27</v>
      </c>
      <c r="J44" s="7"/>
      <c r="K44" s="7"/>
      <c r="L44" s="6"/>
      <c r="M44" s="7"/>
      <c r="N44" s="7"/>
      <c r="O44" s="6"/>
      <c r="P44" s="7"/>
      <c r="Q44" s="6"/>
      <c r="R44" s="7"/>
      <c r="S44" s="8" t="s">
        <v>81</v>
      </c>
      <c r="T44" s="7"/>
      <c r="U44" s="7"/>
      <c r="V44" s="7"/>
      <c r="W44" s="7"/>
      <c r="X44" s="7"/>
      <c r="Y44" s="7"/>
      <c r="Z44" s="7"/>
      <c r="AA44" s="6" t="s">
        <v>19</v>
      </c>
      <c r="AB44" s="7"/>
      <c r="AC44" s="7"/>
      <c r="AD44" s="7"/>
      <c r="AE44" s="7"/>
      <c r="AF44" s="6" t="s">
        <v>20</v>
      </c>
      <c r="AG44" s="7"/>
      <c r="AH44" s="7"/>
      <c r="AI44" s="9" t="s">
        <v>21</v>
      </c>
      <c r="AJ44" s="10" t="s">
        <v>22</v>
      </c>
      <c r="AK44" s="7"/>
      <c r="AL44" s="7"/>
      <c r="AM44" s="7"/>
      <c r="AN44" s="7"/>
      <c r="AO44" s="7"/>
      <c r="AP44" s="11">
        <v>31826000</v>
      </c>
      <c r="AQ44" s="13">
        <v>0</v>
      </c>
      <c r="AR44" s="13">
        <v>0</v>
      </c>
      <c r="AS44" s="15">
        <v>0</v>
      </c>
      <c r="AT44" s="16">
        <f t="shared" si="0"/>
        <v>0</v>
      </c>
      <c r="AU44" s="12">
        <f t="shared" si="1"/>
        <v>0</v>
      </c>
      <c r="AV44" s="17">
        <f t="shared" si="2"/>
        <v>0</v>
      </c>
    </row>
    <row r="45" spans="1:48" x14ac:dyDescent="0.2">
      <c r="A45" s="6" t="s">
        <v>18</v>
      </c>
      <c r="B45" s="7"/>
      <c r="C45" s="6" t="s">
        <v>80</v>
      </c>
      <c r="D45" s="7"/>
      <c r="E45" s="6" t="s">
        <v>26</v>
      </c>
      <c r="F45" s="7"/>
      <c r="G45" s="6" t="s">
        <v>45</v>
      </c>
      <c r="H45" s="7"/>
      <c r="I45" s="6" t="s">
        <v>35</v>
      </c>
      <c r="J45" s="7"/>
      <c r="K45" s="7"/>
      <c r="L45" s="6"/>
      <c r="M45" s="7"/>
      <c r="N45" s="7"/>
      <c r="O45" s="6"/>
      <c r="P45" s="7"/>
      <c r="Q45" s="6"/>
      <c r="R45" s="7"/>
      <c r="S45" s="8" t="s">
        <v>82</v>
      </c>
      <c r="T45" s="7"/>
      <c r="U45" s="7"/>
      <c r="V45" s="7"/>
      <c r="W45" s="7"/>
      <c r="X45" s="7"/>
      <c r="Y45" s="7"/>
      <c r="Z45" s="7"/>
      <c r="AA45" s="6" t="s">
        <v>19</v>
      </c>
      <c r="AB45" s="7"/>
      <c r="AC45" s="7"/>
      <c r="AD45" s="7"/>
      <c r="AE45" s="7"/>
      <c r="AF45" s="6" t="s">
        <v>20</v>
      </c>
      <c r="AG45" s="7"/>
      <c r="AH45" s="7"/>
      <c r="AI45" s="9" t="s">
        <v>21</v>
      </c>
      <c r="AJ45" s="10" t="s">
        <v>22</v>
      </c>
      <c r="AK45" s="7"/>
      <c r="AL45" s="7"/>
      <c r="AM45" s="7"/>
      <c r="AN45" s="7"/>
      <c r="AO45" s="7"/>
      <c r="AP45" s="11">
        <v>5174000</v>
      </c>
      <c r="AQ45" s="13">
        <v>0</v>
      </c>
      <c r="AR45" s="13">
        <v>0</v>
      </c>
      <c r="AS45" s="15">
        <v>0</v>
      </c>
      <c r="AT45" s="16">
        <f t="shared" si="0"/>
        <v>0</v>
      </c>
      <c r="AU45" s="12">
        <f t="shared" si="1"/>
        <v>0</v>
      </c>
      <c r="AV45" s="17">
        <f t="shared" si="2"/>
        <v>0</v>
      </c>
    </row>
    <row r="46" spans="1:48" x14ac:dyDescent="0.2">
      <c r="A46" s="6" t="s">
        <v>18</v>
      </c>
      <c r="B46" s="7"/>
      <c r="C46" s="6" t="s">
        <v>80</v>
      </c>
      <c r="D46" s="7"/>
      <c r="E46" s="6" t="s">
        <v>83</v>
      </c>
      <c r="F46" s="7"/>
      <c r="G46" s="6" t="s">
        <v>26</v>
      </c>
      <c r="H46" s="7"/>
      <c r="I46" s="6"/>
      <c r="J46" s="7"/>
      <c r="K46" s="7"/>
      <c r="L46" s="6"/>
      <c r="M46" s="7"/>
      <c r="N46" s="7"/>
      <c r="O46" s="6"/>
      <c r="P46" s="7"/>
      <c r="Q46" s="6"/>
      <c r="R46" s="7"/>
      <c r="S46" s="8" t="s">
        <v>84</v>
      </c>
      <c r="T46" s="7"/>
      <c r="U46" s="7"/>
      <c r="V46" s="7"/>
      <c r="W46" s="7"/>
      <c r="X46" s="7"/>
      <c r="Y46" s="7"/>
      <c r="Z46" s="7"/>
      <c r="AA46" s="6" t="s">
        <v>19</v>
      </c>
      <c r="AB46" s="7"/>
      <c r="AC46" s="7"/>
      <c r="AD46" s="7"/>
      <c r="AE46" s="7"/>
      <c r="AF46" s="6" t="s">
        <v>23</v>
      </c>
      <c r="AG46" s="7"/>
      <c r="AH46" s="7"/>
      <c r="AI46" s="9" t="s">
        <v>24</v>
      </c>
      <c r="AJ46" s="10" t="s">
        <v>25</v>
      </c>
      <c r="AK46" s="7"/>
      <c r="AL46" s="7"/>
      <c r="AM46" s="7"/>
      <c r="AN46" s="7"/>
      <c r="AO46" s="7"/>
      <c r="AP46" s="11">
        <v>85500000</v>
      </c>
      <c r="AQ46" s="13">
        <v>0</v>
      </c>
      <c r="AR46" s="13">
        <v>0</v>
      </c>
      <c r="AS46" s="15">
        <v>0</v>
      </c>
      <c r="AT46" s="16">
        <f t="shared" si="0"/>
        <v>0</v>
      </c>
      <c r="AU46" s="12">
        <f t="shared" si="1"/>
        <v>0</v>
      </c>
      <c r="AV46" s="17">
        <f t="shared" si="2"/>
        <v>0</v>
      </c>
    </row>
    <row r="47" spans="1:48" x14ac:dyDescent="0.2">
      <c r="A47" s="6" t="s">
        <v>87</v>
      </c>
      <c r="B47" s="7"/>
      <c r="C47" s="6" t="s">
        <v>90</v>
      </c>
      <c r="D47" s="7"/>
      <c r="E47" s="6" t="s">
        <v>91</v>
      </c>
      <c r="F47" s="7"/>
      <c r="G47" s="6" t="s">
        <v>92</v>
      </c>
      <c r="H47" s="7"/>
      <c r="I47" s="6" t="s">
        <v>93</v>
      </c>
      <c r="J47" s="7"/>
      <c r="K47" s="7"/>
      <c r="L47" s="6" t="s">
        <v>94</v>
      </c>
      <c r="M47" s="7"/>
      <c r="N47" s="7"/>
      <c r="O47" s="6" t="s">
        <v>45</v>
      </c>
      <c r="P47" s="7"/>
      <c r="Q47" s="6"/>
      <c r="R47" s="7"/>
      <c r="S47" s="8" t="s">
        <v>97</v>
      </c>
      <c r="T47" s="7"/>
      <c r="U47" s="7"/>
      <c r="V47" s="7"/>
      <c r="W47" s="7"/>
      <c r="X47" s="7"/>
      <c r="Y47" s="7"/>
      <c r="Z47" s="7"/>
      <c r="AA47" s="6" t="s">
        <v>19</v>
      </c>
      <c r="AB47" s="7"/>
      <c r="AC47" s="7"/>
      <c r="AD47" s="7"/>
      <c r="AE47" s="7"/>
      <c r="AF47" s="6" t="s">
        <v>20</v>
      </c>
      <c r="AG47" s="7"/>
      <c r="AH47" s="7"/>
      <c r="AI47" s="9" t="s">
        <v>88</v>
      </c>
      <c r="AJ47" s="10" t="s">
        <v>89</v>
      </c>
      <c r="AK47" s="7"/>
      <c r="AL47" s="7"/>
      <c r="AM47" s="7"/>
      <c r="AN47" s="7"/>
      <c r="AO47" s="7"/>
      <c r="AP47" s="11">
        <v>51476921000</v>
      </c>
      <c r="AQ47" s="11">
        <v>166203926</v>
      </c>
      <c r="AR47" s="11">
        <v>12126894</v>
      </c>
      <c r="AS47" s="14">
        <v>12126894</v>
      </c>
      <c r="AT47" s="16">
        <f t="shared" si="0"/>
        <v>3.2287075988868875E-3</v>
      </c>
      <c r="AU47" s="12">
        <f t="shared" si="1"/>
        <v>2.355792414235498E-4</v>
      </c>
      <c r="AV47" s="17">
        <f t="shared" si="2"/>
        <v>2.355792414235498E-4</v>
      </c>
    </row>
    <row r="48" spans="1:48" x14ac:dyDescent="0.2">
      <c r="A48" s="6" t="s">
        <v>87</v>
      </c>
      <c r="B48" s="7"/>
      <c r="C48" s="6" t="s">
        <v>90</v>
      </c>
      <c r="D48" s="7"/>
      <c r="E48" s="6" t="s">
        <v>91</v>
      </c>
      <c r="F48" s="7"/>
      <c r="G48" s="6" t="s">
        <v>92</v>
      </c>
      <c r="H48" s="7"/>
      <c r="I48" s="6" t="s">
        <v>93</v>
      </c>
      <c r="J48" s="7"/>
      <c r="K48" s="7"/>
      <c r="L48" s="6" t="s">
        <v>95</v>
      </c>
      <c r="M48" s="7"/>
      <c r="N48" s="7"/>
      <c r="O48" s="6" t="s">
        <v>45</v>
      </c>
      <c r="P48" s="7"/>
      <c r="Q48" s="6"/>
      <c r="R48" s="7"/>
      <c r="S48" s="8" t="s">
        <v>98</v>
      </c>
      <c r="T48" s="7"/>
      <c r="U48" s="7"/>
      <c r="V48" s="7"/>
      <c r="W48" s="7"/>
      <c r="X48" s="7"/>
      <c r="Y48" s="7"/>
      <c r="Z48" s="7"/>
      <c r="AA48" s="6" t="s">
        <v>19</v>
      </c>
      <c r="AB48" s="7"/>
      <c r="AC48" s="7"/>
      <c r="AD48" s="7"/>
      <c r="AE48" s="7"/>
      <c r="AF48" s="6" t="s">
        <v>20</v>
      </c>
      <c r="AG48" s="7"/>
      <c r="AH48" s="7"/>
      <c r="AI48" s="9" t="s">
        <v>88</v>
      </c>
      <c r="AJ48" s="10" t="s">
        <v>89</v>
      </c>
      <c r="AK48" s="7"/>
      <c r="AL48" s="7"/>
      <c r="AM48" s="7"/>
      <c r="AN48" s="7"/>
      <c r="AO48" s="7"/>
      <c r="AP48" s="11">
        <v>16197774000</v>
      </c>
      <c r="AQ48" s="11">
        <v>4337596611</v>
      </c>
      <c r="AR48" s="11">
        <v>1106095837</v>
      </c>
      <c r="AS48" s="14">
        <v>1106095837</v>
      </c>
      <c r="AT48" s="16">
        <f t="shared" si="0"/>
        <v>0.26778967350698929</v>
      </c>
      <c r="AU48" s="12">
        <f t="shared" si="1"/>
        <v>6.8286903928897885E-2</v>
      </c>
      <c r="AV48" s="17">
        <f t="shared" si="2"/>
        <v>6.8286903928897885E-2</v>
      </c>
    </row>
    <row r="49" spans="1:48" x14ac:dyDescent="0.2">
      <c r="A49" s="6" t="s">
        <v>87</v>
      </c>
      <c r="B49" s="7"/>
      <c r="C49" s="6" t="s">
        <v>90</v>
      </c>
      <c r="D49" s="7"/>
      <c r="E49" s="6" t="s">
        <v>91</v>
      </c>
      <c r="F49" s="7"/>
      <c r="G49" s="6" t="s">
        <v>92</v>
      </c>
      <c r="H49" s="7"/>
      <c r="I49" s="6" t="s">
        <v>93</v>
      </c>
      <c r="J49" s="7"/>
      <c r="K49" s="7"/>
      <c r="L49" s="6" t="s">
        <v>96</v>
      </c>
      <c r="M49" s="7"/>
      <c r="N49" s="7"/>
      <c r="O49" s="6" t="s">
        <v>45</v>
      </c>
      <c r="P49" s="7"/>
      <c r="Q49" s="6"/>
      <c r="R49" s="7"/>
      <c r="S49" s="8" t="s">
        <v>99</v>
      </c>
      <c r="T49" s="7"/>
      <c r="U49" s="7"/>
      <c r="V49" s="7"/>
      <c r="W49" s="7"/>
      <c r="X49" s="7"/>
      <c r="Y49" s="7"/>
      <c r="Z49" s="7"/>
      <c r="AA49" s="6" t="s">
        <v>19</v>
      </c>
      <c r="AB49" s="7"/>
      <c r="AC49" s="7"/>
      <c r="AD49" s="7"/>
      <c r="AE49" s="7"/>
      <c r="AF49" s="6" t="s">
        <v>20</v>
      </c>
      <c r="AG49" s="7"/>
      <c r="AH49" s="7"/>
      <c r="AI49" s="9" t="s">
        <v>88</v>
      </c>
      <c r="AJ49" s="10" t="s">
        <v>89</v>
      </c>
      <c r="AK49" s="7"/>
      <c r="AL49" s="7"/>
      <c r="AM49" s="7"/>
      <c r="AN49" s="7"/>
      <c r="AO49" s="7"/>
      <c r="AP49" s="11">
        <v>4220078000</v>
      </c>
      <c r="AQ49" s="13">
        <v>0</v>
      </c>
      <c r="AR49" s="13">
        <v>0</v>
      </c>
      <c r="AS49" s="15">
        <v>0</v>
      </c>
      <c r="AT49" s="16">
        <f t="shared" si="0"/>
        <v>0</v>
      </c>
      <c r="AU49" s="12">
        <f t="shared" si="1"/>
        <v>0</v>
      </c>
      <c r="AV49" s="17">
        <f t="shared" si="2"/>
        <v>0</v>
      </c>
    </row>
    <row r="50" spans="1:48" ht="13.5" thickBot="1" x14ac:dyDescent="0.25">
      <c r="A50" s="35" t="s">
        <v>87</v>
      </c>
      <c r="B50" s="36"/>
      <c r="C50" s="35" t="s">
        <v>90</v>
      </c>
      <c r="D50" s="36"/>
      <c r="E50" s="35" t="s">
        <v>91</v>
      </c>
      <c r="F50" s="36"/>
      <c r="G50" s="35" t="s">
        <v>92</v>
      </c>
      <c r="H50" s="36"/>
      <c r="I50" s="35" t="s">
        <v>93</v>
      </c>
      <c r="J50" s="36"/>
      <c r="K50" s="36"/>
      <c r="L50" s="35" t="s">
        <v>94</v>
      </c>
      <c r="M50" s="36"/>
      <c r="N50" s="36"/>
      <c r="O50" s="35" t="s">
        <v>80</v>
      </c>
      <c r="P50" s="36"/>
      <c r="Q50" s="35" t="s">
        <v>0</v>
      </c>
      <c r="R50" s="36"/>
      <c r="S50" s="37" t="s">
        <v>100</v>
      </c>
      <c r="T50" s="36"/>
      <c r="U50" s="36"/>
      <c r="V50" s="36"/>
      <c r="W50" s="36"/>
      <c r="X50" s="36"/>
      <c r="Y50" s="36"/>
      <c r="Z50" s="36"/>
      <c r="AA50" s="35" t="s">
        <v>19</v>
      </c>
      <c r="AB50" s="36"/>
      <c r="AC50" s="36"/>
      <c r="AD50" s="36"/>
      <c r="AE50" s="36"/>
      <c r="AF50" s="35" t="s">
        <v>20</v>
      </c>
      <c r="AG50" s="36"/>
      <c r="AH50" s="36"/>
      <c r="AI50" s="38" t="s">
        <v>88</v>
      </c>
      <c r="AJ50" s="39" t="s">
        <v>89</v>
      </c>
      <c r="AK50" s="36"/>
      <c r="AL50" s="36"/>
      <c r="AM50" s="36"/>
      <c r="AN50" s="36"/>
      <c r="AO50" s="36"/>
      <c r="AP50" s="40">
        <v>11227000</v>
      </c>
      <c r="AQ50" s="40">
        <v>11227000</v>
      </c>
      <c r="AR50" s="40">
        <v>9512000</v>
      </c>
      <c r="AS50" s="41">
        <v>9512000</v>
      </c>
      <c r="AT50" s="42">
        <f t="shared" si="0"/>
        <v>1</v>
      </c>
      <c r="AU50" s="43">
        <f t="shared" si="1"/>
        <v>0.84724325287253943</v>
      </c>
      <c r="AV50" s="44">
        <f t="shared" si="2"/>
        <v>0.84724325287253943</v>
      </c>
    </row>
    <row r="51" spans="1:48" ht="13.5" thickBot="1" x14ac:dyDescent="0.25">
      <c r="A51" s="45" t="s">
        <v>106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46"/>
      <c r="AN51" s="46"/>
      <c r="AO51" s="46"/>
      <c r="AP51" s="47">
        <f>SUM(AP5:AP50)</f>
        <v>80999100000</v>
      </c>
      <c r="AQ51" s="47">
        <f t="shared" ref="AQ51:AS51" si="3">SUM(AQ5:AQ50)</f>
        <v>9293322989.5299988</v>
      </c>
      <c r="AR51" s="47">
        <f t="shared" si="3"/>
        <v>4545498388.8800001</v>
      </c>
      <c r="AS51" s="48">
        <f t="shared" si="3"/>
        <v>4545498388.8800001</v>
      </c>
      <c r="AT51" s="49">
        <f t="shared" si="0"/>
        <v>0.11473365740520572</v>
      </c>
      <c r="AU51" s="50">
        <f t="shared" si="1"/>
        <v>5.6117887592331273E-2</v>
      </c>
      <c r="AV51" s="51">
        <f t="shared" si="2"/>
        <v>5.6117887592331273E-2</v>
      </c>
    </row>
  </sheetData>
  <mergeCells count="567">
    <mergeCell ref="A1:AS1"/>
    <mergeCell ref="A2:AS2"/>
    <mergeCell ref="A51:AO51"/>
    <mergeCell ref="AF49:AH49"/>
    <mergeCell ref="AJ49:AO49"/>
    <mergeCell ref="A50:B50"/>
    <mergeCell ref="C50:D50"/>
    <mergeCell ref="E50:F50"/>
    <mergeCell ref="G50:H50"/>
    <mergeCell ref="I50:K50"/>
    <mergeCell ref="L50:N50"/>
    <mergeCell ref="O50:P50"/>
    <mergeCell ref="Q50:R50"/>
    <mergeCell ref="S50:Z50"/>
    <mergeCell ref="AA50:AE50"/>
    <mergeCell ref="AF50:AH50"/>
    <mergeCell ref="AJ50:AO50"/>
    <mergeCell ref="L49:N49"/>
    <mergeCell ref="O49:P49"/>
    <mergeCell ref="Q49:R49"/>
    <mergeCell ref="S49:Z49"/>
    <mergeCell ref="AA49:AE49"/>
    <mergeCell ref="A49:B49"/>
    <mergeCell ref="C49:D49"/>
    <mergeCell ref="E49:F49"/>
    <mergeCell ref="G49:H49"/>
    <mergeCell ref="I49:K49"/>
    <mergeCell ref="A48:B48"/>
    <mergeCell ref="C48:D48"/>
    <mergeCell ref="E48:F48"/>
    <mergeCell ref="G48:H48"/>
    <mergeCell ref="I48:K48"/>
    <mergeCell ref="L48:N48"/>
    <mergeCell ref="O48:P48"/>
    <mergeCell ref="Q48:R48"/>
    <mergeCell ref="S48:Z48"/>
    <mergeCell ref="AA48:AE48"/>
    <mergeCell ref="AF48:AH48"/>
    <mergeCell ref="AJ48:AO48"/>
    <mergeCell ref="A47:B47"/>
    <mergeCell ref="C47:D47"/>
    <mergeCell ref="E47:F47"/>
    <mergeCell ref="G47:H47"/>
    <mergeCell ref="I47:K47"/>
    <mergeCell ref="L47:N47"/>
    <mergeCell ref="O47:P47"/>
    <mergeCell ref="Q47:R47"/>
    <mergeCell ref="S47:Z47"/>
    <mergeCell ref="AA47:AE47"/>
    <mergeCell ref="AF47:AH47"/>
    <mergeCell ref="AJ47:AO47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AA46:AE46"/>
    <mergeCell ref="AF46:AH46"/>
    <mergeCell ref="AJ46:AO46"/>
    <mergeCell ref="AF45:AH45"/>
    <mergeCell ref="AJ45:AO45"/>
    <mergeCell ref="L45:N45"/>
    <mergeCell ref="O45:P45"/>
    <mergeCell ref="Q45:R45"/>
    <mergeCell ref="S45:Z45"/>
    <mergeCell ref="AA45:AE45"/>
    <mergeCell ref="A45:B45"/>
    <mergeCell ref="C45:D45"/>
    <mergeCell ref="E45:F45"/>
    <mergeCell ref="G45:H45"/>
    <mergeCell ref="I45:K45"/>
    <mergeCell ref="A44:B44"/>
    <mergeCell ref="C44:D44"/>
    <mergeCell ref="E44:F44"/>
    <mergeCell ref="G44:H44"/>
    <mergeCell ref="I44:K44"/>
    <mergeCell ref="L44:N44"/>
    <mergeCell ref="O44:P44"/>
    <mergeCell ref="Q44:R44"/>
    <mergeCell ref="S44:Z44"/>
    <mergeCell ref="AA44:AE44"/>
    <mergeCell ref="AF44:AH44"/>
    <mergeCell ref="AJ44:AO44"/>
    <mergeCell ref="AF43:AH43"/>
    <mergeCell ref="AJ43:AO43"/>
    <mergeCell ref="L43:N43"/>
    <mergeCell ref="O43:P43"/>
    <mergeCell ref="Q43:R43"/>
    <mergeCell ref="S43:Z43"/>
    <mergeCell ref="AA43:AE43"/>
    <mergeCell ref="A43:B43"/>
    <mergeCell ref="C43:D43"/>
    <mergeCell ref="E43:F43"/>
    <mergeCell ref="G43:H43"/>
    <mergeCell ref="I43:K43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AF40:AH40"/>
    <mergeCell ref="AJ40:AO40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A41:AE41"/>
    <mergeCell ref="AF41:AH41"/>
    <mergeCell ref="AJ41:AO41"/>
    <mergeCell ref="L40:N40"/>
    <mergeCell ref="O40:P40"/>
    <mergeCell ref="Q40:R40"/>
    <mergeCell ref="S40:Z40"/>
    <mergeCell ref="AA40:AE40"/>
    <mergeCell ref="A40:B40"/>
    <mergeCell ref="C40:D40"/>
    <mergeCell ref="E40:F40"/>
    <mergeCell ref="G40:H40"/>
    <mergeCell ref="I40:K40"/>
    <mergeCell ref="AF38:AH38"/>
    <mergeCell ref="AJ38:AO38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AA39:AE39"/>
    <mergeCell ref="AF39:AH39"/>
    <mergeCell ref="AJ39:AO39"/>
    <mergeCell ref="L38:N38"/>
    <mergeCell ref="O38:P38"/>
    <mergeCell ref="Q38:R38"/>
    <mergeCell ref="S38:Z38"/>
    <mergeCell ref="AA38:AE38"/>
    <mergeCell ref="A38:B38"/>
    <mergeCell ref="C38:D38"/>
    <mergeCell ref="E38:F38"/>
    <mergeCell ref="G38:H38"/>
    <mergeCell ref="I38:K38"/>
    <mergeCell ref="A37:B37"/>
    <mergeCell ref="C37:D37"/>
    <mergeCell ref="E37:F37"/>
    <mergeCell ref="G37:H37"/>
    <mergeCell ref="I37:K37"/>
    <mergeCell ref="L37:N37"/>
    <mergeCell ref="O37:P37"/>
    <mergeCell ref="Q37:R37"/>
    <mergeCell ref="S37:Z37"/>
    <mergeCell ref="AA37:AE37"/>
    <mergeCell ref="AF37:AH37"/>
    <mergeCell ref="AJ37:AO37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AA36:AE36"/>
    <mergeCell ref="AF36:AH36"/>
    <mergeCell ref="AJ36:AO36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A34:B34"/>
    <mergeCell ref="C34:D34"/>
    <mergeCell ref="E34:F34"/>
    <mergeCell ref="G34:H34"/>
    <mergeCell ref="I34:K34"/>
    <mergeCell ref="L34:N34"/>
    <mergeCell ref="O34:P34"/>
    <mergeCell ref="Q34:R34"/>
    <mergeCell ref="S34:Z34"/>
    <mergeCell ref="AA34:AE34"/>
    <mergeCell ref="AF34:AH34"/>
    <mergeCell ref="AJ34:AO34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AA33:AE33"/>
    <mergeCell ref="AF33:AH33"/>
    <mergeCell ref="AJ33:AO33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A31:B31"/>
    <mergeCell ref="C31:D31"/>
    <mergeCell ref="E31:F31"/>
    <mergeCell ref="G31:H31"/>
    <mergeCell ref="I31:K31"/>
    <mergeCell ref="L31:N31"/>
    <mergeCell ref="O31:P31"/>
    <mergeCell ref="Q31:R31"/>
    <mergeCell ref="S31:Z31"/>
    <mergeCell ref="AA31:AE31"/>
    <mergeCell ref="AF31:AH31"/>
    <mergeCell ref="AJ31:AO31"/>
    <mergeCell ref="A30:B30"/>
    <mergeCell ref="C30:D30"/>
    <mergeCell ref="E30:F30"/>
    <mergeCell ref="G30:H30"/>
    <mergeCell ref="I30:K30"/>
    <mergeCell ref="L30:N30"/>
    <mergeCell ref="O30:P30"/>
    <mergeCell ref="Q30:R30"/>
    <mergeCell ref="S30:Z30"/>
    <mergeCell ref="AA30:AE30"/>
    <mergeCell ref="AF30:AH30"/>
    <mergeCell ref="AJ30:AO30"/>
    <mergeCell ref="AF28:AH28"/>
    <mergeCell ref="AJ28:AO28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L28:N28"/>
    <mergeCell ref="O28:P28"/>
    <mergeCell ref="Q28:R28"/>
    <mergeCell ref="S28:Z28"/>
    <mergeCell ref="AA28:AE28"/>
    <mergeCell ref="A28:B28"/>
    <mergeCell ref="C28:D28"/>
    <mergeCell ref="E28:F28"/>
    <mergeCell ref="G28:H28"/>
    <mergeCell ref="I28:K28"/>
    <mergeCell ref="A27:B27"/>
    <mergeCell ref="C27:D27"/>
    <mergeCell ref="E27:F27"/>
    <mergeCell ref="G27:H27"/>
    <mergeCell ref="I27:K27"/>
    <mergeCell ref="L27:N27"/>
    <mergeCell ref="O27:P27"/>
    <mergeCell ref="Q27:R27"/>
    <mergeCell ref="S27:Z27"/>
    <mergeCell ref="AA27:AE27"/>
    <mergeCell ref="AF27:AH27"/>
    <mergeCell ref="AJ27:AO27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AF24:AH24"/>
    <mergeCell ref="AJ24:AO24"/>
    <mergeCell ref="A25:B25"/>
    <mergeCell ref="C25:D25"/>
    <mergeCell ref="E25:F25"/>
    <mergeCell ref="G25:H25"/>
    <mergeCell ref="I25:K25"/>
    <mergeCell ref="L25:N25"/>
    <mergeCell ref="O25:P25"/>
    <mergeCell ref="Q25:R25"/>
    <mergeCell ref="S25:Z25"/>
    <mergeCell ref="AA25:AE25"/>
    <mergeCell ref="AF25:AH25"/>
    <mergeCell ref="AJ25:AO25"/>
    <mergeCell ref="L24:N24"/>
    <mergeCell ref="O24:P24"/>
    <mergeCell ref="Q24:R24"/>
    <mergeCell ref="S24:Z24"/>
    <mergeCell ref="AA24:AE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AF21:AH21"/>
    <mergeCell ref="AJ21:AO21"/>
    <mergeCell ref="A22:B22"/>
    <mergeCell ref="C22:D22"/>
    <mergeCell ref="E22:F22"/>
    <mergeCell ref="G22:H22"/>
    <mergeCell ref="I22:K22"/>
    <mergeCell ref="L22:N22"/>
    <mergeCell ref="O22:P22"/>
    <mergeCell ref="Q22:R22"/>
    <mergeCell ref="S22:Z22"/>
    <mergeCell ref="AA22:AE22"/>
    <mergeCell ref="AF22:AH22"/>
    <mergeCell ref="AJ22:AO22"/>
    <mergeCell ref="L21:N21"/>
    <mergeCell ref="O21:P21"/>
    <mergeCell ref="Q21:R21"/>
    <mergeCell ref="S21:Z21"/>
    <mergeCell ref="AA21:AE21"/>
    <mergeCell ref="A21:B21"/>
    <mergeCell ref="C21:D21"/>
    <mergeCell ref="E21:F21"/>
    <mergeCell ref="G21:H21"/>
    <mergeCell ref="I21:K21"/>
    <mergeCell ref="AF20:AH20"/>
    <mergeCell ref="AJ20:AO20"/>
    <mergeCell ref="L20:N20"/>
    <mergeCell ref="O20:P20"/>
    <mergeCell ref="Q20:R20"/>
    <mergeCell ref="S20:Z20"/>
    <mergeCell ref="AA20:AE20"/>
    <mergeCell ref="A20:B20"/>
    <mergeCell ref="C20:D20"/>
    <mergeCell ref="E20:F20"/>
    <mergeCell ref="G20:H20"/>
    <mergeCell ref="I20:K20"/>
    <mergeCell ref="A19:B19"/>
    <mergeCell ref="C19:D19"/>
    <mergeCell ref="E19:F19"/>
    <mergeCell ref="G19:H19"/>
    <mergeCell ref="I19:K19"/>
    <mergeCell ref="L19:N19"/>
    <mergeCell ref="O19:P19"/>
    <mergeCell ref="Q19:R19"/>
    <mergeCell ref="S19:Z19"/>
    <mergeCell ref="AA19:AE19"/>
    <mergeCell ref="AF19:AH19"/>
    <mergeCell ref="AJ19:AO19"/>
    <mergeCell ref="AF17:AH17"/>
    <mergeCell ref="AJ17:AO17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L17:N17"/>
    <mergeCell ref="O17:P17"/>
    <mergeCell ref="Q17:R17"/>
    <mergeCell ref="S17:Z17"/>
    <mergeCell ref="AA17:AE17"/>
    <mergeCell ref="A17:B17"/>
    <mergeCell ref="C17:D17"/>
    <mergeCell ref="E17:F17"/>
    <mergeCell ref="G17:H17"/>
    <mergeCell ref="I17:K17"/>
    <mergeCell ref="A16:B16"/>
    <mergeCell ref="C16:D16"/>
    <mergeCell ref="E16:F16"/>
    <mergeCell ref="G16:H16"/>
    <mergeCell ref="I16:K16"/>
    <mergeCell ref="L16:N16"/>
    <mergeCell ref="O16:P16"/>
    <mergeCell ref="Q16:R16"/>
    <mergeCell ref="S16:Z16"/>
    <mergeCell ref="AA16:AE16"/>
    <mergeCell ref="AF16:AH16"/>
    <mergeCell ref="AJ16:AO16"/>
    <mergeCell ref="AF14:AH14"/>
    <mergeCell ref="AJ14:AO14"/>
    <mergeCell ref="A15:B15"/>
    <mergeCell ref="C15:D15"/>
    <mergeCell ref="E15:F15"/>
    <mergeCell ref="G15:H15"/>
    <mergeCell ref="I15:K15"/>
    <mergeCell ref="L15:N15"/>
    <mergeCell ref="O15:P15"/>
    <mergeCell ref="Q15:R15"/>
    <mergeCell ref="S15:Z15"/>
    <mergeCell ref="AA15:AE15"/>
    <mergeCell ref="AF15:AH15"/>
    <mergeCell ref="AJ15:AO15"/>
    <mergeCell ref="L14:N14"/>
    <mergeCell ref="O14:P14"/>
    <mergeCell ref="Q14:R14"/>
    <mergeCell ref="S14:Z14"/>
    <mergeCell ref="AA14:AE14"/>
    <mergeCell ref="A14:B14"/>
    <mergeCell ref="C14:D14"/>
    <mergeCell ref="E14:F14"/>
    <mergeCell ref="G14:H14"/>
    <mergeCell ref="I14:K14"/>
    <mergeCell ref="AF12:AH12"/>
    <mergeCell ref="AJ12:AO12"/>
    <mergeCell ref="A13:B13"/>
    <mergeCell ref="C13:D13"/>
    <mergeCell ref="E13:F13"/>
    <mergeCell ref="G13:H13"/>
    <mergeCell ref="I13:K13"/>
    <mergeCell ref="L13:N13"/>
    <mergeCell ref="O13:P13"/>
    <mergeCell ref="Q13:R13"/>
    <mergeCell ref="S13:Z13"/>
    <mergeCell ref="AA13:AE13"/>
    <mergeCell ref="AF13:AH13"/>
    <mergeCell ref="AJ13:AO13"/>
    <mergeCell ref="L12:N12"/>
    <mergeCell ref="O12:P12"/>
    <mergeCell ref="Q12:R12"/>
    <mergeCell ref="S12:Z12"/>
    <mergeCell ref="AA12:AE12"/>
    <mergeCell ref="A12:B12"/>
    <mergeCell ref="C12:D12"/>
    <mergeCell ref="E12:F12"/>
    <mergeCell ref="G12:H12"/>
    <mergeCell ref="I12:K12"/>
    <mergeCell ref="A11:B11"/>
    <mergeCell ref="C11:D11"/>
    <mergeCell ref="E11:F11"/>
    <mergeCell ref="G11:H11"/>
    <mergeCell ref="I11:K11"/>
    <mergeCell ref="L11:N11"/>
    <mergeCell ref="O11:P11"/>
    <mergeCell ref="Q11:R11"/>
    <mergeCell ref="S11:Z11"/>
    <mergeCell ref="AA11:AE11"/>
    <mergeCell ref="AF11:AH11"/>
    <mergeCell ref="AJ11:AO11"/>
    <mergeCell ref="AF9:AH9"/>
    <mergeCell ref="AJ9:AO9"/>
    <mergeCell ref="A10:B10"/>
    <mergeCell ref="C10:D10"/>
    <mergeCell ref="E10:F10"/>
    <mergeCell ref="G10:H10"/>
    <mergeCell ref="I10:K10"/>
    <mergeCell ref="L10:N10"/>
    <mergeCell ref="O10:P10"/>
    <mergeCell ref="Q10:R10"/>
    <mergeCell ref="S10:Z10"/>
    <mergeCell ref="AA10:AE10"/>
    <mergeCell ref="AF10:AH10"/>
    <mergeCell ref="AJ10:AO10"/>
    <mergeCell ref="L9:N9"/>
    <mergeCell ref="O9:P9"/>
    <mergeCell ref="Q9:R9"/>
    <mergeCell ref="S9:Z9"/>
    <mergeCell ref="AA9:AE9"/>
    <mergeCell ref="A9:B9"/>
    <mergeCell ref="C9:D9"/>
    <mergeCell ref="E9:F9"/>
    <mergeCell ref="G9:H9"/>
    <mergeCell ref="I9:K9"/>
    <mergeCell ref="A8:B8"/>
    <mergeCell ref="C8:D8"/>
    <mergeCell ref="E8:F8"/>
    <mergeCell ref="G8:H8"/>
    <mergeCell ref="I8:K8"/>
    <mergeCell ref="L8:N8"/>
    <mergeCell ref="O8:P8"/>
    <mergeCell ref="Q8:R8"/>
    <mergeCell ref="S8:Z8"/>
    <mergeCell ref="AA8:AE8"/>
    <mergeCell ref="AF8:AH8"/>
    <mergeCell ref="AJ8:AO8"/>
    <mergeCell ref="AF6:AH6"/>
    <mergeCell ref="AJ6:AO6"/>
    <mergeCell ref="A7:B7"/>
    <mergeCell ref="C7:D7"/>
    <mergeCell ref="E7:F7"/>
    <mergeCell ref="G7:H7"/>
    <mergeCell ref="I7:K7"/>
    <mergeCell ref="L7:N7"/>
    <mergeCell ref="O7:P7"/>
    <mergeCell ref="Q7:R7"/>
    <mergeCell ref="S7:Z7"/>
    <mergeCell ref="AA7:AE7"/>
    <mergeCell ref="AF7:AH7"/>
    <mergeCell ref="AJ7:AO7"/>
    <mergeCell ref="L6:N6"/>
    <mergeCell ref="O6:P6"/>
    <mergeCell ref="Q6:R6"/>
    <mergeCell ref="S6:Z6"/>
    <mergeCell ref="AA6:AE6"/>
    <mergeCell ref="A6:B6"/>
    <mergeCell ref="C6:D6"/>
    <mergeCell ref="E6:F6"/>
    <mergeCell ref="G6:H6"/>
    <mergeCell ref="I6:K6"/>
    <mergeCell ref="A5:B5"/>
    <mergeCell ref="C5:D5"/>
    <mergeCell ref="E5:F5"/>
    <mergeCell ref="G5:H5"/>
    <mergeCell ref="I5:K5"/>
    <mergeCell ref="L5:N5"/>
    <mergeCell ref="O5:P5"/>
    <mergeCell ref="Q5:R5"/>
    <mergeCell ref="S5:Z5"/>
    <mergeCell ref="AA5:AE5"/>
    <mergeCell ref="AF5:AH5"/>
    <mergeCell ref="AJ5:AO5"/>
    <mergeCell ref="A4:B4"/>
    <mergeCell ref="C4:D4"/>
    <mergeCell ref="E4:F4"/>
    <mergeCell ref="G4:H4"/>
    <mergeCell ref="I4:K4"/>
    <mergeCell ref="L4:N4"/>
    <mergeCell ref="O4:P4"/>
    <mergeCell ref="Q4:R4"/>
    <mergeCell ref="S4:Z4"/>
    <mergeCell ref="AA4:AE4"/>
    <mergeCell ref="AF4:AH4"/>
    <mergeCell ref="AJ4:AO4"/>
  </mergeCells>
  <conditionalFormatting sqref="AT5:AV51">
    <cfRule type="iconSet" priority="1">
      <iconSet iconSet="3Arrows">
        <cfvo type="percent" val="0"/>
        <cfvo type="percent" val="36"/>
        <cfvo type="percent" val="41"/>
      </iconSet>
    </cfRule>
  </conditionalFormatting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3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3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2025-08-13T14:21:38Z</dcterms:created>
  <dcterms:modified xsi:type="dcterms:W3CDTF">2025-08-13T15:16:10Z</dcterms:modified>
</cp:coreProperties>
</file>