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nbcgovco-my.sharepoint.com/personal/jorge_vaca_dnbc_gov_co/Documents/Documentos/Publicaciones en pagina/Relación de contratos/"/>
    </mc:Choice>
  </mc:AlternateContent>
  <xr:revisionPtr revIDLastSave="0" documentId="8_{DD28CBBB-88EE-44F7-B894-5A6EEBE0B548}" xr6:coauthVersionLast="47" xr6:coauthVersionMax="47" xr10:uidLastSave="{00000000-0000-0000-0000-000000000000}"/>
  <bookViews>
    <workbookView xWindow="-108" yWindow="-108" windowWidth="23256" windowHeight="12456" xr2:uid="{00000000-000D-0000-FFFF-FFFF00000000}"/>
  </bookViews>
  <sheets>
    <sheet name="AGOST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7" i="1"/>
  <c r="L7" i="1"/>
  <c r="I8" i="1"/>
  <c r="L8" i="1"/>
  <c r="I9" i="1"/>
  <c r="L9" i="1"/>
  <c r="I10" i="1"/>
  <c r="L10" i="1"/>
  <c r="I11" i="1"/>
  <c r="L11" i="1"/>
  <c r="I12" i="1"/>
  <c r="L12" i="1"/>
  <c r="I13" i="1"/>
  <c r="L13" i="1"/>
  <c r="L14" i="1"/>
  <c r="I15" i="1"/>
  <c r="L15" i="1"/>
  <c r="I16" i="1"/>
  <c r="L16" i="1"/>
  <c r="I17" i="1"/>
  <c r="L17" i="1"/>
  <c r="I18" i="1"/>
  <c r="L18" i="1"/>
  <c r="I19" i="1"/>
  <c r="L19" i="1"/>
  <c r="I20" i="1"/>
  <c r="L20" i="1"/>
  <c r="L21" i="1"/>
</calcChain>
</file>

<file path=xl/sharedStrings.xml><?xml version="1.0" encoding="utf-8"?>
<sst xmlns="http://schemas.openxmlformats.org/spreadsheetml/2006/main" count="42" uniqueCount="42">
  <si>
    <t>NUMERO DE CONTRATO</t>
  </si>
  <si>
    <t>OBJETO</t>
  </si>
  <si>
    <t>FECHA DE INICIO</t>
  </si>
  <si>
    <t>FECHA DE FINALIZACIÓN</t>
  </si>
  <si>
    <t>VALOR DEL CONTRATO</t>
  </si>
  <si>
    <t>PORCENTAJE DE EJECUCION</t>
  </si>
  <si>
    <t>RECURSOS TOTALES DESEMBOLSOS O PAGADOS</t>
  </si>
  <si>
    <t>RECURSOS PENDIENTES DE EJECUTAR</t>
  </si>
  <si>
    <t>CANTIDAD DE OTROSIES</t>
  </si>
  <si>
    <t>VALOR ADICIONES</t>
  </si>
  <si>
    <t>VALOR NETO DEL CONTRATO</t>
  </si>
  <si>
    <t>RELACION CONTRATOS DNBC SEPTIEMBRE VIGENCIA 2025</t>
  </si>
  <si>
    <t>CONTRATO 144-2025</t>
  </si>
  <si>
    <t>CONTRATO 157-2025</t>
  </si>
  <si>
    <t>CONTRATO 163-2025</t>
  </si>
  <si>
    <t>CONTRATO 164-2025</t>
  </si>
  <si>
    <t>CONTRATO 165-2025</t>
  </si>
  <si>
    <t>CONTRATO 166-2025</t>
  </si>
  <si>
    <t>CONTRATO 167-2025</t>
  </si>
  <si>
    <t>CONTRATO 168-2025</t>
  </si>
  <si>
    <t>CONTRATO 169-2025</t>
  </si>
  <si>
    <t>CONTRATO 170-2025</t>
  </si>
  <si>
    <t>CONTRATO 171-2025</t>
  </si>
  <si>
    <t>CONTRATO 176-2025</t>
  </si>
  <si>
    <t>CONTRATO 177-2025</t>
  </si>
  <si>
    <t>CONTRATO 178-2025</t>
  </si>
  <si>
    <t>CONTRATO 179-2025</t>
  </si>
  <si>
    <t>PRESTAR SERVICIOS DE APOYO A LA GESTIÓN EN LA CENTRAL DE INFORMACIÓN Y TELECOMUNICACIONES CITEL DE LA UNIDAD ADMINISTRATIVA ESPECIAL DIRECCIÓN NACIONAL DE BOMBEROS DE COLOMBIA MEDIANTE EL EJERCICIO DE FUNCIONES COMO RADIOPERADOR, ORIENTADAS A LA RECEPCIÓN, CONSOLIDACIÓN, PROCESAMIENTO SEGUIMIENTO Y TRANSMISIÓN OPORTUNA DE LA INFORMACIÓN RELACIONADA CON EMERGENCIAS REPORTADAS POR LOS CUERPOS DE BOMBEROS DEL PAÍS EN ARTICULACIÓN CON LOS SISTEMAS INSTITUCIONALES DE INFORMACIÓN Y CONFORME A LOS</t>
  </si>
  <si>
    <t>PRESTAR SERVICIOS PROFESIONALES A LA DIRECCIÓN NACIONAL DE BOMBEROS DE COLOMBIA, PARA APOYAR AL PROCESO DE GESTIÓN DE ANÁLISIS Y MEJORA CONTINUA EN EL DESARROLLO DE ACTIVIDADES CONCERNIENTES A LAS POLÍTICAS DEL MODELO INTEGRADO DE PLANEACIÓN Y GESTIÓN DE LA ENTIDAD Y LO CONCERNIENTE A LA GESTIÓN DE RIESGOS DE LA ENTIDAD</t>
  </si>
  <si>
    <t>PRESTAR LOS SERVICIOS DE APOYO A LA GESTIÓN EN LA CENTRAL DE INFORMACIÓN Y TELECOMUNICACIONES CITEL DE LA UAE DNBC MEDIANTE LA ORIENTACIÓN PSICOSOCIAL DIRIGIDA A LA ATENCIÓN ACOMPAÑAMIENTO Y ORIENTACIÓN DE SITUACIONES RELACIONADAS CON HECHOS DE VIOLENCIA DE GÉNERO, EN CUMPLIMIENTO DE LA NORMATIVA VIGENTE Y EN ARTICULACIÓN CON LAS DEPENDENCIAS COMPETENTES</t>
  </si>
  <si>
    <t>PRESTACIÓN DE SERVICIOS PROFESIONALES A DIRECCIÓN NACIONAL DE BOMBEROS DE COLOMBIA, PARA APOYAR AL PROCESO DE GESTION DE ANALISIS Y MEJORA CONTINUA EN EL DESARROLLO DE ACTIVIDADES CONCERNIENTES A LAS POLÍTICAS DEL MODELO INTEGRADO DE PLANEACION Y GESTION DE LA ENTIDAD, BAJO EL MARCO DE REFERENCIA DEL MIPG</t>
  </si>
  <si>
    <t>CONTRATAR LA ADQUISICIÓN DEL SUMINISTRO DE INSUMOS DE IMPRESIÒN PARA LA IMPRESORA DE TARJETAS DE IDENTIFICACIÒN DE PROPIEDAD DE LA DNBC, EN EL MARCO DEL PROYECTO DE FORTALECIMIENTO DE LA GESTIÓN DE CONOCIMIENTO, REDUCCIÓN Y RESPUESTA DE LOS CUERPOS DE BOMBEROS PARA LA PRESTACIÓN DEL SERVICIO PUBLICO BOMBERIL EN COLOMBIA</t>
  </si>
  <si>
    <t>PRESTACION DE SERVICIOS PROFESIONALES COMO COMUNICADOR SOCIAL Y PERIODISTA PARA LA DIRECCIÓN NACIONAL DE BOMBEROS -DNBC- CON EL OBJETO DE FORTALECER LA VISIBILIDAD Y POSICIONAMIENTO DE ACTIVIDADES, PROYECTOS Y PROGRAMAS DE LA ENTIDAD</t>
  </si>
  <si>
    <t>PRESTAR SERVICIOS PROFESIONALES DE APOYO A LA SUBDIRECCIÓN ADMINISTRATIVA Y FINANCIERA DE LA DIRECCIÓN NACIONAL DE BOMBEROS DE COLOMBIA DNBC MEDIANTE LA EJECUCIÓN DE ACTIVIDADES DE CARÁCTER FINANCIERO Y CONTABLE EN TODAS LAS ÁREAS DE LA ENTIDAD, GARANTIZANDO EL CUMPLIMIENTO DE LA NORMATIVIDAD VIGENTE Y DE LOS LINEAMIENTOS INSTITUCIONALES APLICABLES</t>
  </si>
  <si>
    <t>PRESTAR SERVICIOS PROFESIONALES DE APOYO EN GESTIÓN COMUNICACIONAL PARA LA DIRECCIÓN NACIONAL DE BOMBEROS DE COLOMBIA, MEDIANTE LA ELABORACIÓN Y DIFUSIÓN DE CONTENIDOS PERIODÍSTICOS E INFORMATIVOS QUE FORTALEZCAN LA POLÍTICA DE COMUNICACIONES INSTITUCIONAL Y LA DIGNIFICACIÓN DE LA LABOR BOMBERIL, INCLUYENDO LA RECOPILACIÓN DE EVIDENCIAS Y LA REALIZACIÓN DE DESPLAZAMIENTOS NECESARIOS PARA EL CUMPLIMIENTO DEL OBJETO</t>
  </si>
  <si>
    <t>PRESTACIÓN DE SERVICIOS PROFESIONALES A LA SUBDIRECCIÓN ESTRATÉGICA Y DE COORDINACIÓN BOMBERIL, EN EL MARCO DEL PROCESO FANO, ATENDIENDO PQRS, CONSULTAS, DERECHOS DE PETICIÓN, ELABORACIÓN DE ACTOS ADMINISTRATIVOS, ACCIONES CONSTITUCIONALES, INFORMES Y REQUERIMIENTOS DEL PLAN DE ACCIÓN</t>
  </si>
  <si>
    <t>PRESTAR SERVICIOS DE APOYO A LA GESTIÓN DE COMUNICACIONES DE LA DIRECCIÓN NACIONAL DE BOMBEROS DE COLOMBIA, MEDIANTE EL DESARROLLO DE ACTIVIDADES ORIENTADAS AL FORTALECIMIENTO DE LA COMUNICACIÓN INSTITUCIONAL Y AL CUMPLIMIENTO DE LOS LINEAMIENTOS DE LA ENTIDAD</t>
  </si>
  <si>
    <t>ADQUIRIR KITS DE PROTECCIÓN PERSONAL, HERRAMIENTAS E INSUMOS PARA EL CONTROL DE INCENDIOS ESTRUCTURALES Y FORESTALES, ASÍ COMO EQUIPOS DE RESPIRACIÓN AUTÓNOMA, CON EL FIN DE FORTALECER LA CAPACIDAD OPERATIVA Y DE RESPUESTA DE LOS CUERPOS DE BOMBEROS DEL PAÍS, EN EL MARCO DEL PROYECTO DE FORTALECIMIENTO INSTITUCIONAL DE LOS CUERPOS DE BOMBEROS DE COLOMBIA</t>
  </si>
  <si>
    <t>PRESTACION DE SERVICIOS PROFESIONALES DE ASESORIA JURÍDICA A LA SUBDIRECCION ESTRATEGICA Y DE COORDINACION BOMBERIL</t>
  </si>
  <si>
    <t>PRESTACIÓN DE SERVICIOS PROFESIONALES A LA OFICINA DE GESTION CONTRACTUAL EN TEMAS RELACIONADOS CON PLANES DE MEJORAMIENTO, INDICADORES DE GESTIÓN, PLANES DE ACCIÓN, SEGUIMIENTO A PROCEDIMIENTOS, INSTRUCTIVOS, ESTRUCTURACIÓN DE ANALISIS MERCADO Y TODO LO RELACIONADO CON EL MIPG</t>
  </si>
  <si>
    <t>PRESTACIÓN DE SERVICIOS DE APOYO A LA GESTIÓN COMO OFICIAL MISIONAL OPERATIVO Y EXPERIENCIA BOMBERIL PARA BRINDAR ASESORÍA Y ACOMPAÑAMIENTO TÉCNICO, ADMINISTRATIVO Y OPERATIVO EN LAS ACTIVIDADES DEL PROCESO DE INSPECCIÓN VIGILANCIA Y CONTROL DE DIRECCIÓN NACIONAL DE BOMBEROS DE COLOMBIA</t>
  </si>
  <si>
    <t>PRESTAR SERVICIOS PROFESIONALES DE APOYO A LA SUBDIRECCIÓN ESTRATÉGICA Y DE COORDINACIÓN BOMBERIL EN EL PROCESO DE INSPECCIÓN, VIGILANCIA Y CONTROL, MEDIANTE LA PROYECCIÓN DE RESPUESTAS, ELABORACIÓN DE INFORMES, ASESORÍA A CUERPOS DE BOMBEROS, APOYO EN CAPACITACIONES, VERIFICACIONES Y ATENCIÓN DE REQUERIMIENTOS TÉCNICOS Y OPERATIVOS, CONTRIBUYENDO AL CUMPLIMIENTO MISIONAL DE LA DIRECCIÓN NACIONAL DE BOMBEROS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</si>
</sst>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7"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font>
    <font>
      <b/>
      <sz val="12"/>
      <color theme="1"/>
      <name val="Calibri"/>
      <family val="2"/>
      <scheme val="minor"/>
    </font>
    <font>
      <b/>
      <sz val="18"/>
      <color indexed="8"/>
      <name val="Calibri"/>
      <family val="2"/>
      <scheme val="minor"/>
    </font>
    <font>
      <sz val="11"/>
      <color rgb="FF000000"/>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0" borderId="0" xfId="0" applyFont="1" applyAlignment="1">
      <alignment horizontal="center"/>
    </xf>
    <xf numFmtId="0" fontId="2" fillId="0" borderId="0" xfId="0" applyFont="1"/>
    <xf numFmtId="44" fontId="2" fillId="0" borderId="0" xfId="1" applyFont="1"/>
    <xf numFmtId="0" fontId="2" fillId="0" borderId="0" xfId="0" applyFont="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44" fontId="3" fillId="3" borderId="8" xfId="1" applyFont="1" applyFill="1" applyBorder="1" applyAlignment="1">
      <alignment horizontal="center" vertical="center"/>
    </xf>
    <xf numFmtId="44" fontId="3" fillId="3" borderId="8" xfId="1" applyFont="1" applyFill="1" applyBorder="1" applyAlignment="1">
      <alignment horizontal="center" vertical="center" wrapText="1"/>
    </xf>
    <xf numFmtId="44" fontId="3" fillId="3" borderId="9" xfId="1" applyFont="1" applyFill="1" applyBorder="1" applyAlignment="1">
      <alignment horizontal="center" vertical="center" wrapText="1"/>
    </xf>
    <xf numFmtId="9" fontId="2" fillId="0" borderId="8" xfId="2" applyFont="1" applyBorder="1" applyAlignment="1">
      <alignment horizontal="center" vertical="center"/>
    </xf>
    <xf numFmtId="14" fontId="2" fillId="0" borderId="0" xfId="0" applyNumberFormat="1" applyFont="1" applyAlignment="1">
      <alignment horizontal="center" vertical="center"/>
    </xf>
    <xf numFmtId="44" fontId="2" fillId="0" borderId="0" xfId="1" applyFont="1" applyBorder="1" applyAlignment="1">
      <alignment horizontal="center" vertical="center"/>
    </xf>
    <xf numFmtId="9" fontId="2" fillId="0" borderId="0" xfId="2" applyFont="1" applyBorder="1" applyAlignment="1">
      <alignment horizontal="center" vertical="center"/>
    </xf>
    <xf numFmtId="44" fontId="2" fillId="0" borderId="0" xfId="1" applyFont="1" applyBorder="1"/>
    <xf numFmtId="44" fontId="2" fillId="0" borderId="0" xfId="0" applyNumberFormat="1" applyFont="1"/>
    <xf numFmtId="14" fontId="2" fillId="0" borderId="0" xfId="0" applyNumberFormat="1" applyFont="1" applyAlignment="1">
      <alignment horizontal="center"/>
    </xf>
    <xf numFmtId="44" fontId="2" fillId="0" borderId="10" xfId="1" applyFont="1" applyBorder="1" applyAlignment="1">
      <alignment vertical="center"/>
    </xf>
    <xf numFmtId="44" fontId="2" fillId="0" borderId="11" xfId="0" applyNumberFormat="1" applyFont="1" applyBorder="1" applyAlignment="1">
      <alignment vertical="center"/>
    </xf>
    <xf numFmtId="44" fontId="2" fillId="0" borderId="8" xfId="1" applyFont="1" applyBorder="1" applyAlignment="1">
      <alignment vertical="center"/>
    </xf>
    <xf numFmtId="44" fontId="2" fillId="0" borderId="9" xfId="0" applyNumberFormat="1" applyFont="1" applyBorder="1" applyAlignment="1">
      <alignment vertical="center"/>
    </xf>
    <xf numFmtId="44" fontId="2" fillId="0" borderId="0" xfId="0" applyNumberFormat="1" applyFont="1" applyAlignment="1">
      <alignment horizontal="center" vertical="center"/>
    </xf>
    <xf numFmtId="8" fontId="2" fillId="0" borderId="8" xfId="1" applyNumberFormat="1" applyFont="1" applyBorder="1" applyAlignment="1">
      <alignment horizontal="center" vertical="center"/>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14" fontId="6" fillId="0" borderId="14"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wrapText="1"/>
    </xf>
    <xf numFmtId="14" fontId="6" fillId="0" borderId="17"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59"/>
  <sheetViews>
    <sheetView tabSelected="1" view="pageBreakPreview" topLeftCell="C12" zoomScale="75" zoomScaleNormal="75" zoomScaleSheetLayoutView="75" workbookViewId="0">
      <selection activeCell="C9" sqref="C9"/>
    </sheetView>
  </sheetViews>
  <sheetFormatPr baseColWidth="10" defaultColWidth="11.44140625" defaultRowHeight="15.6" x14ac:dyDescent="0.3"/>
  <cols>
    <col min="1" max="1" width="3.33203125" style="2" customWidth="1"/>
    <col min="2" max="2" width="34.6640625" style="1" bestFit="1" customWidth="1"/>
    <col min="3" max="3" width="106" style="2" customWidth="1"/>
    <col min="4" max="4" width="24.44140625" style="1" bestFit="1" customWidth="1"/>
    <col min="5" max="5" width="35.44140625" style="1" bestFit="1" customWidth="1"/>
    <col min="6" max="6" width="37" style="3" bestFit="1" customWidth="1"/>
    <col min="7" max="7" width="22.6640625" style="4" customWidth="1"/>
    <col min="8" max="8" width="41.33203125" style="3" bestFit="1" customWidth="1"/>
    <col min="9" max="9" width="36.33203125" style="2" bestFit="1" customWidth="1"/>
    <col min="10" max="10" width="21.109375" style="2" bestFit="1" customWidth="1"/>
    <col min="11" max="11" width="17.88671875" style="2" customWidth="1"/>
    <col min="12" max="12" width="27.109375" style="2" bestFit="1" customWidth="1"/>
    <col min="13" max="16384" width="11.44140625" style="2"/>
  </cols>
  <sheetData>
    <row r="2" spans="2:12" ht="16.2" thickBot="1" x14ac:dyDescent="0.35"/>
    <row r="3" spans="2:12" ht="15" customHeight="1" x14ac:dyDescent="0.3">
      <c r="B3" s="32" t="s">
        <v>11</v>
      </c>
      <c r="C3" s="33"/>
      <c r="D3" s="33"/>
      <c r="E3" s="33"/>
      <c r="F3" s="33"/>
      <c r="G3" s="33"/>
      <c r="H3" s="33"/>
      <c r="I3" s="33"/>
      <c r="J3" s="33"/>
      <c r="K3" s="33"/>
      <c r="L3" s="34"/>
    </row>
    <row r="4" spans="2:12" ht="15.75" customHeight="1" thickBot="1" x14ac:dyDescent="0.35">
      <c r="B4" s="35"/>
      <c r="C4" s="36"/>
      <c r="D4" s="36"/>
      <c r="E4" s="36"/>
      <c r="F4" s="36"/>
      <c r="G4" s="36"/>
      <c r="H4" s="36"/>
      <c r="I4" s="36"/>
      <c r="J4" s="36"/>
      <c r="K4" s="36"/>
      <c r="L4" s="37"/>
    </row>
    <row r="5" spans="2:12" ht="16.2" thickBot="1" x14ac:dyDescent="0.35"/>
    <row r="6" spans="2:12" ht="31.8" thickBot="1" x14ac:dyDescent="0.35">
      <c r="B6" s="5" t="s">
        <v>0</v>
      </c>
      <c r="C6" s="6" t="s">
        <v>1</v>
      </c>
      <c r="D6" s="6" t="s">
        <v>2</v>
      </c>
      <c r="E6" s="6" t="s">
        <v>3</v>
      </c>
      <c r="F6" s="7" t="s">
        <v>4</v>
      </c>
      <c r="G6" s="8" t="s">
        <v>5</v>
      </c>
      <c r="H6" s="8" t="s">
        <v>6</v>
      </c>
      <c r="I6" s="8" t="s">
        <v>7</v>
      </c>
      <c r="J6" s="8" t="s">
        <v>8</v>
      </c>
      <c r="K6" s="8" t="s">
        <v>9</v>
      </c>
      <c r="L6" s="9" t="s">
        <v>10</v>
      </c>
    </row>
    <row r="7" spans="2:12" ht="132" customHeight="1" thickBot="1" x14ac:dyDescent="0.35">
      <c r="B7" s="25" t="s">
        <v>12</v>
      </c>
      <c r="C7" s="26" t="s">
        <v>27</v>
      </c>
      <c r="D7" s="27">
        <v>45901</v>
      </c>
      <c r="E7" s="27">
        <v>46022</v>
      </c>
      <c r="F7" s="22">
        <v>20700000</v>
      </c>
      <c r="G7" s="10">
        <v>0</v>
      </c>
      <c r="H7" s="17">
        <v>0</v>
      </c>
      <c r="I7" s="17">
        <f>+F7-H7</f>
        <v>20700000</v>
      </c>
      <c r="J7" s="17">
        <v>0</v>
      </c>
      <c r="K7" s="17">
        <v>0</v>
      </c>
      <c r="L7" s="18">
        <f>+F7</f>
        <v>20700000</v>
      </c>
    </row>
    <row r="8" spans="2:12" ht="91.5" customHeight="1" thickBot="1" x14ac:dyDescent="0.35">
      <c r="B8" s="28" t="s">
        <v>13</v>
      </c>
      <c r="C8" s="23" t="s">
        <v>28</v>
      </c>
      <c r="D8" s="24">
        <v>45905</v>
      </c>
      <c r="E8" s="24">
        <v>46022</v>
      </c>
      <c r="F8" s="22">
        <v>48000000</v>
      </c>
      <c r="G8" s="10">
        <v>0</v>
      </c>
      <c r="H8" s="17">
        <v>0</v>
      </c>
      <c r="I8" s="17">
        <f t="shared" ref="I8:I20" si="0">+F8-H8</f>
        <v>48000000</v>
      </c>
      <c r="J8" s="17">
        <v>0</v>
      </c>
      <c r="K8" s="17">
        <v>0</v>
      </c>
      <c r="L8" s="18">
        <f t="shared" ref="L8:L21" si="1">+F8</f>
        <v>48000000</v>
      </c>
    </row>
    <row r="9" spans="2:12" ht="55.8" thickBot="1" x14ac:dyDescent="0.35">
      <c r="B9" s="28" t="s">
        <v>14</v>
      </c>
      <c r="C9" s="23" t="s">
        <v>29</v>
      </c>
      <c r="D9" s="24">
        <v>45911</v>
      </c>
      <c r="E9" s="24">
        <v>46022</v>
      </c>
      <c r="F9" s="22">
        <v>26505882</v>
      </c>
      <c r="G9" s="10">
        <v>0</v>
      </c>
      <c r="H9" s="17">
        <v>0</v>
      </c>
      <c r="I9" s="17">
        <f t="shared" si="0"/>
        <v>26505882</v>
      </c>
      <c r="J9" s="17">
        <v>0</v>
      </c>
      <c r="K9" s="17">
        <v>0</v>
      </c>
      <c r="L9" s="18">
        <f t="shared" si="1"/>
        <v>26505882</v>
      </c>
    </row>
    <row r="10" spans="2:12" ht="75.75" customHeight="1" thickBot="1" x14ac:dyDescent="0.35">
      <c r="B10" s="28" t="s">
        <v>15</v>
      </c>
      <c r="C10" s="23" t="s">
        <v>30</v>
      </c>
      <c r="D10" s="24">
        <v>45912</v>
      </c>
      <c r="E10" s="24">
        <v>46022</v>
      </c>
      <c r="F10" s="22">
        <v>28703333</v>
      </c>
      <c r="G10" s="10">
        <v>0</v>
      </c>
      <c r="H10" s="17">
        <v>0</v>
      </c>
      <c r="I10" s="17">
        <f t="shared" si="0"/>
        <v>28703333</v>
      </c>
      <c r="J10" s="17">
        <v>0</v>
      </c>
      <c r="K10" s="17">
        <v>0</v>
      </c>
      <c r="L10" s="18">
        <f t="shared" si="1"/>
        <v>28703333</v>
      </c>
    </row>
    <row r="11" spans="2:12" ht="87.75" customHeight="1" thickBot="1" x14ac:dyDescent="0.35">
      <c r="B11" s="28" t="s">
        <v>16</v>
      </c>
      <c r="C11" s="23" t="s">
        <v>31</v>
      </c>
      <c r="D11" s="24">
        <v>45917</v>
      </c>
      <c r="E11" s="24">
        <v>45930</v>
      </c>
      <c r="F11" s="22">
        <v>71858850</v>
      </c>
      <c r="G11" s="10">
        <v>0</v>
      </c>
      <c r="H11" s="17">
        <v>0</v>
      </c>
      <c r="I11" s="17">
        <f t="shared" si="0"/>
        <v>71858850</v>
      </c>
      <c r="J11" s="17">
        <v>0</v>
      </c>
      <c r="K11" s="17">
        <v>0</v>
      </c>
      <c r="L11" s="18">
        <f t="shared" si="1"/>
        <v>71858850</v>
      </c>
    </row>
    <row r="12" spans="2:12" ht="87.75" customHeight="1" thickBot="1" x14ac:dyDescent="0.35">
      <c r="B12" s="28" t="s">
        <v>17</v>
      </c>
      <c r="C12" s="23" t="s">
        <v>32</v>
      </c>
      <c r="D12" s="24">
        <v>45919</v>
      </c>
      <c r="E12" s="24">
        <v>46022</v>
      </c>
      <c r="F12" s="22">
        <v>19526666</v>
      </c>
      <c r="G12" s="10">
        <v>0</v>
      </c>
      <c r="H12" s="17">
        <v>0</v>
      </c>
      <c r="I12" s="17">
        <f t="shared" si="0"/>
        <v>19526666</v>
      </c>
      <c r="J12" s="17">
        <v>0</v>
      </c>
      <c r="K12" s="17">
        <v>0</v>
      </c>
      <c r="L12" s="18">
        <f t="shared" si="1"/>
        <v>19526666</v>
      </c>
    </row>
    <row r="13" spans="2:12" ht="102.75" customHeight="1" thickBot="1" x14ac:dyDescent="0.35">
      <c r="B13" s="28" t="s">
        <v>18</v>
      </c>
      <c r="C13" s="23" t="s">
        <v>33</v>
      </c>
      <c r="D13" s="24">
        <v>45919</v>
      </c>
      <c r="E13" s="24">
        <v>46022</v>
      </c>
      <c r="F13" s="22">
        <v>29963333</v>
      </c>
      <c r="G13" s="10">
        <v>0</v>
      </c>
      <c r="H13" s="17">
        <v>0</v>
      </c>
      <c r="I13" s="17">
        <f t="shared" si="0"/>
        <v>29963333</v>
      </c>
      <c r="J13" s="17">
        <v>0</v>
      </c>
      <c r="K13" s="17">
        <v>0</v>
      </c>
      <c r="L13" s="18">
        <f t="shared" si="1"/>
        <v>29963333</v>
      </c>
    </row>
    <row r="14" spans="2:12" ht="114.75" customHeight="1" thickBot="1" x14ac:dyDescent="0.35">
      <c r="B14" s="28" t="s">
        <v>19</v>
      </c>
      <c r="C14" s="23" t="s">
        <v>34</v>
      </c>
      <c r="D14" s="24">
        <v>45919</v>
      </c>
      <c r="E14" s="24">
        <v>46022</v>
      </c>
      <c r="F14" s="22">
        <v>37964922</v>
      </c>
      <c r="G14" s="10">
        <v>0</v>
      </c>
      <c r="H14" s="17">
        <v>0</v>
      </c>
      <c r="I14" s="17">
        <f>+F14-H14</f>
        <v>37964922</v>
      </c>
      <c r="J14" s="17">
        <v>0</v>
      </c>
      <c r="K14" s="17">
        <v>0</v>
      </c>
      <c r="L14" s="18">
        <f t="shared" si="1"/>
        <v>37964922</v>
      </c>
    </row>
    <row r="15" spans="2:12" ht="84" customHeight="1" thickBot="1" x14ac:dyDescent="0.35">
      <c r="B15" s="28" t="s">
        <v>20</v>
      </c>
      <c r="C15" s="23" t="s">
        <v>35</v>
      </c>
      <c r="D15" s="24">
        <v>45919</v>
      </c>
      <c r="E15" s="24">
        <v>46022</v>
      </c>
      <c r="F15" s="22">
        <v>31200000</v>
      </c>
      <c r="G15" s="10">
        <v>0</v>
      </c>
      <c r="H15" s="17">
        <v>0</v>
      </c>
      <c r="I15" s="17">
        <f t="shared" si="0"/>
        <v>31200000</v>
      </c>
      <c r="J15" s="17">
        <v>0</v>
      </c>
      <c r="K15" s="17">
        <v>0</v>
      </c>
      <c r="L15" s="18">
        <f t="shared" si="1"/>
        <v>31200000</v>
      </c>
    </row>
    <row r="16" spans="2:12" ht="75" customHeight="1" thickBot="1" x14ac:dyDescent="0.35">
      <c r="B16" s="28" t="s">
        <v>21</v>
      </c>
      <c r="C16" s="23" t="s">
        <v>36</v>
      </c>
      <c r="D16" s="24">
        <v>45919</v>
      </c>
      <c r="E16" s="24">
        <v>46022</v>
      </c>
      <c r="F16" s="22">
        <v>19879000</v>
      </c>
      <c r="G16" s="10">
        <v>0</v>
      </c>
      <c r="H16" s="17">
        <v>0</v>
      </c>
      <c r="I16" s="17">
        <f t="shared" si="0"/>
        <v>19879000</v>
      </c>
      <c r="J16" s="17">
        <v>0</v>
      </c>
      <c r="K16" s="17">
        <v>0</v>
      </c>
      <c r="L16" s="18">
        <f t="shared" si="1"/>
        <v>19879000</v>
      </c>
    </row>
    <row r="17" spans="2:12" ht="55.8" thickBot="1" x14ac:dyDescent="0.35">
      <c r="B17" s="28" t="s">
        <v>22</v>
      </c>
      <c r="C17" s="23" t="s">
        <v>37</v>
      </c>
      <c r="D17" s="24">
        <v>45926</v>
      </c>
      <c r="E17" s="24">
        <v>46022</v>
      </c>
      <c r="F17" s="22">
        <v>9943692000</v>
      </c>
      <c r="G17" s="10">
        <v>0</v>
      </c>
      <c r="H17" s="17">
        <v>0</v>
      </c>
      <c r="I17" s="17">
        <f t="shared" si="0"/>
        <v>9943692000</v>
      </c>
      <c r="J17" s="17">
        <v>0</v>
      </c>
      <c r="K17" s="17">
        <v>0</v>
      </c>
      <c r="L17" s="18">
        <f t="shared" si="1"/>
        <v>9943692000</v>
      </c>
    </row>
    <row r="18" spans="2:12" ht="43.5" customHeight="1" thickBot="1" x14ac:dyDescent="0.35">
      <c r="B18" s="28" t="s">
        <v>23</v>
      </c>
      <c r="C18" s="23" t="s">
        <v>38</v>
      </c>
      <c r="D18" s="24">
        <v>45926</v>
      </c>
      <c r="E18" s="24">
        <v>46022</v>
      </c>
      <c r="F18" s="22">
        <v>29466666</v>
      </c>
      <c r="G18" s="10">
        <v>0</v>
      </c>
      <c r="H18" s="17">
        <v>0</v>
      </c>
      <c r="I18" s="17">
        <f t="shared" si="0"/>
        <v>29466666</v>
      </c>
      <c r="J18" s="17">
        <v>0</v>
      </c>
      <c r="K18" s="17">
        <v>0</v>
      </c>
      <c r="L18" s="18">
        <f t="shared" si="1"/>
        <v>29466666</v>
      </c>
    </row>
    <row r="19" spans="2:12" ht="79.5" customHeight="1" thickBot="1" x14ac:dyDescent="0.35">
      <c r="B19" s="28" t="s">
        <v>24</v>
      </c>
      <c r="C19" s="23" t="s">
        <v>39</v>
      </c>
      <c r="D19" s="24">
        <v>45924</v>
      </c>
      <c r="E19" s="24">
        <v>46022</v>
      </c>
      <c r="F19" s="22">
        <v>24253748</v>
      </c>
      <c r="G19" s="10">
        <v>0</v>
      </c>
      <c r="H19" s="17">
        <v>0</v>
      </c>
      <c r="I19" s="17">
        <f t="shared" si="0"/>
        <v>24253748</v>
      </c>
      <c r="J19" s="17">
        <v>0</v>
      </c>
      <c r="K19" s="17">
        <v>0</v>
      </c>
      <c r="L19" s="18">
        <f t="shared" si="1"/>
        <v>24253748</v>
      </c>
    </row>
    <row r="20" spans="2:12" ht="70.5" customHeight="1" thickBot="1" x14ac:dyDescent="0.35">
      <c r="B20" s="28" t="s">
        <v>25</v>
      </c>
      <c r="C20" s="23" t="s">
        <v>40</v>
      </c>
      <c r="D20" s="24">
        <v>45925</v>
      </c>
      <c r="E20" s="24">
        <v>46022</v>
      </c>
      <c r="F20" s="22">
        <v>26134646</v>
      </c>
      <c r="G20" s="10">
        <v>0</v>
      </c>
      <c r="H20" s="17">
        <v>0</v>
      </c>
      <c r="I20" s="17">
        <f t="shared" si="0"/>
        <v>26134646</v>
      </c>
      <c r="J20" s="17">
        <v>0</v>
      </c>
      <c r="K20" s="17">
        <v>0</v>
      </c>
      <c r="L20" s="18">
        <f t="shared" si="1"/>
        <v>26134646</v>
      </c>
    </row>
    <row r="21" spans="2:12" ht="94.5" customHeight="1" thickBot="1" x14ac:dyDescent="0.35">
      <c r="B21" s="29" t="s">
        <v>26</v>
      </c>
      <c r="C21" s="30" t="s">
        <v>41</v>
      </c>
      <c r="D21" s="31">
        <v>45926</v>
      </c>
      <c r="E21" s="31">
        <v>46022</v>
      </c>
      <c r="F21" s="22">
        <v>247000000</v>
      </c>
      <c r="G21" s="10">
        <v>0</v>
      </c>
      <c r="H21" s="19">
        <v>0</v>
      </c>
      <c r="I21" s="19">
        <v>24700000</v>
      </c>
      <c r="J21" s="19">
        <v>0</v>
      </c>
      <c r="K21" s="19">
        <v>0</v>
      </c>
      <c r="L21" s="20">
        <f t="shared" si="1"/>
        <v>247000000</v>
      </c>
    </row>
    <row r="22" spans="2:12" ht="16.2" thickBot="1" x14ac:dyDescent="0.35">
      <c r="B22" s="4"/>
      <c r="C22" s="4"/>
      <c r="D22" s="11"/>
      <c r="E22" s="11"/>
      <c r="F22" s="12"/>
      <c r="G22" s="13"/>
      <c r="H22" s="14"/>
      <c r="I22" s="14"/>
      <c r="J22" s="4"/>
      <c r="K22" s="14"/>
      <c r="L22" s="15"/>
    </row>
    <row r="23" spans="2:12" x14ac:dyDescent="0.3">
      <c r="B23" s="38"/>
      <c r="C23" s="39"/>
      <c r="D23" s="39"/>
      <c r="E23" s="39"/>
      <c r="F23" s="39"/>
      <c r="G23" s="39"/>
      <c r="H23" s="39"/>
      <c r="I23" s="39"/>
      <c r="J23" s="39"/>
      <c r="K23" s="39"/>
      <c r="L23" s="40"/>
    </row>
    <row r="24" spans="2:12" ht="16.2" thickBot="1" x14ac:dyDescent="0.35">
      <c r="B24" s="41"/>
      <c r="C24" s="42"/>
      <c r="D24" s="42"/>
      <c r="E24" s="42"/>
      <c r="F24" s="42"/>
      <c r="G24" s="42"/>
      <c r="H24" s="42"/>
      <c r="I24" s="42"/>
      <c r="J24" s="42"/>
      <c r="K24" s="42"/>
      <c r="L24" s="43"/>
    </row>
    <row r="25" spans="2:12" x14ac:dyDescent="0.3">
      <c r="B25" s="4"/>
      <c r="C25" s="4"/>
      <c r="D25" s="11"/>
      <c r="E25" s="11"/>
      <c r="F25" s="12"/>
      <c r="G25" s="13"/>
      <c r="H25" s="14"/>
      <c r="I25" s="14"/>
      <c r="J25" s="4"/>
      <c r="K25" s="14"/>
      <c r="L25" s="15"/>
    </row>
    <row r="26" spans="2:12" x14ac:dyDescent="0.3">
      <c r="B26" s="4"/>
      <c r="C26" s="4"/>
      <c r="D26" s="11"/>
      <c r="E26" s="11"/>
      <c r="F26" s="12"/>
      <c r="G26" s="13"/>
      <c r="H26" s="14"/>
      <c r="I26" s="14"/>
      <c r="J26" s="4"/>
      <c r="K26" s="14"/>
      <c r="L26" s="15"/>
    </row>
    <row r="27" spans="2:12" x14ac:dyDescent="0.3">
      <c r="B27" s="4"/>
      <c r="C27" s="4"/>
      <c r="D27" s="11"/>
      <c r="E27" s="11"/>
      <c r="F27" s="12"/>
      <c r="G27" s="13"/>
      <c r="H27" s="14"/>
      <c r="I27" s="14"/>
      <c r="J27" s="4"/>
      <c r="K27" s="14"/>
      <c r="L27" s="15"/>
    </row>
    <row r="28" spans="2:12" x14ac:dyDescent="0.3">
      <c r="B28" s="4"/>
      <c r="C28" s="4"/>
      <c r="D28" s="11"/>
      <c r="E28" s="11"/>
      <c r="F28" s="12"/>
      <c r="G28" s="13"/>
      <c r="H28" s="14"/>
      <c r="I28" s="14"/>
      <c r="J28" s="4"/>
      <c r="K28" s="14"/>
      <c r="L28" s="15"/>
    </row>
    <row r="29" spans="2:12" x14ac:dyDescent="0.3">
      <c r="B29" s="4"/>
      <c r="C29" s="4"/>
      <c r="D29" s="11"/>
      <c r="E29" s="11"/>
      <c r="F29" s="12"/>
      <c r="G29" s="13"/>
      <c r="H29" s="14"/>
      <c r="I29" s="14"/>
      <c r="J29" s="4"/>
      <c r="K29" s="14"/>
      <c r="L29" s="15"/>
    </row>
    <row r="30" spans="2:12" x14ac:dyDescent="0.3">
      <c r="B30" s="4"/>
      <c r="C30" s="4"/>
      <c r="D30" s="11"/>
      <c r="E30" s="11"/>
      <c r="F30" s="12"/>
      <c r="G30" s="13"/>
      <c r="H30" s="14"/>
      <c r="I30" s="14"/>
      <c r="J30" s="21"/>
      <c r="K30" s="14"/>
      <c r="L30" s="15"/>
    </row>
    <row r="31" spans="2:12" x14ac:dyDescent="0.3">
      <c r="B31" s="4"/>
      <c r="C31" s="4"/>
      <c r="D31" s="11"/>
      <c r="E31" s="11"/>
      <c r="F31" s="12"/>
      <c r="G31" s="13"/>
      <c r="H31" s="14"/>
      <c r="I31" s="14"/>
      <c r="J31" s="21"/>
      <c r="K31" s="14"/>
      <c r="L31" s="15"/>
    </row>
    <row r="32" spans="2:12" x14ac:dyDescent="0.3">
      <c r="B32" s="4"/>
      <c r="C32" s="4"/>
      <c r="D32" s="11"/>
      <c r="E32" s="11"/>
      <c r="F32" s="12"/>
      <c r="G32" s="13"/>
      <c r="H32" s="14"/>
      <c r="I32" s="14"/>
      <c r="J32" s="4"/>
      <c r="K32" s="14"/>
      <c r="L32" s="15"/>
    </row>
    <row r="33" spans="2:12" x14ac:dyDescent="0.3">
      <c r="B33" s="4"/>
      <c r="C33" s="4"/>
      <c r="D33" s="11"/>
      <c r="E33" s="11"/>
      <c r="F33" s="12"/>
      <c r="G33" s="13"/>
      <c r="H33" s="14"/>
      <c r="I33" s="14"/>
      <c r="J33" s="4"/>
      <c r="K33" s="14"/>
      <c r="L33" s="15"/>
    </row>
    <row r="34" spans="2:12" x14ac:dyDescent="0.3">
      <c r="D34" s="16"/>
      <c r="E34" s="16"/>
      <c r="F34" s="14"/>
      <c r="G34" s="13"/>
      <c r="H34" s="14"/>
      <c r="I34" s="14"/>
      <c r="L34" s="15"/>
    </row>
    <row r="35" spans="2:12" x14ac:dyDescent="0.3">
      <c r="D35" s="16"/>
      <c r="E35" s="16"/>
      <c r="F35" s="14"/>
      <c r="G35" s="13"/>
      <c r="H35" s="14"/>
      <c r="I35" s="14"/>
      <c r="L35" s="15"/>
    </row>
    <row r="36" spans="2:12" x14ac:dyDescent="0.3">
      <c r="D36" s="16"/>
      <c r="E36" s="16"/>
      <c r="F36" s="14"/>
      <c r="G36" s="13"/>
      <c r="H36" s="14"/>
      <c r="I36" s="14"/>
      <c r="L36" s="15"/>
    </row>
    <row r="37" spans="2:12" x14ac:dyDescent="0.3">
      <c r="D37" s="16"/>
      <c r="E37" s="16"/>
      <c r="F37" s="14"/>
      <c r="G37" s="13"/>
      <c r="H37" s="14"/>
      <c r="I37" s="14"/>
      <c r="L37" s="15"/>
    </row>
    <row r="38" spans="2:12" x14ac:dyDescent="0.3">
      <c r="D38" s="16"/>
      <c r="E38" s="16"/>
      <c r="F38" s="14"/>
      <c r="G38" s="13"/>
      <c r="H38" s="14"/>
      <c r="I38" s="14"/>
      <c r="L38" s="15"/>
    </row>
    <row r="39" spans="2:12" x14ac:dyDescent="0.3">
      <c r="D39" s="16"/>
      <c r="E39" s="16"/>
      <c r="F39" s="14"/>
      <c r="G39" s="13"/>
      <c r="H39" s="14"/>
      <c r="I39" s="14"/>
      <c r="L39" s="15"/>
    </row>
    <row r="40" spans="2:12" x14ac:dyDescent="0.3">
      <c r="D40" s="16"/>
      <c r="E40" s="16"/>
      <c r="F40" s="14"/>
      <c r="G40" s="13"/>
      <c r="H40" s="14"/>
      <c r="I40" s="14"/>
      <c r="L40" s="15"/>
    </row>
    <row r="41" spans="2:12" x14ac:dyDescent="0.3">
      <c r="D41" s="16"/>
      <c r="E41" s="16"/>
      <c r="F41" s="14"/>
      <c r="G41" s="13"/>
      <c r="H41" s="14"/>
      <c r="I41" s="14"/>
      <c r="L41" s="15"/>
    </row>
    <row r="42" spans="2:12" x14ac:dyDescent="0.3">
      <c r="D42" s="16"/>
      <c r="E42" s="16"/>
      <c r="F42" s="14"/>
      <c r="G42" s="13"/>
      <c r="H42" s="14"/>
      <c r="I42" s="14"/>
      <c r="L42" s="15"/>
    </row>
    <row r="43" spans="2:12" x14ac:dyDescent="0.3">
      <c r="D43" s="16"/>
      <c r="E43" s="16"/>
      <c r="F43" s="14"/>
      <c r="G43" s="13"/>
      <c r="H43" s="14"/>
      <c r="I43" s="14"/>
      <c r="L43" s="15"/>
    </row>
    <row r="44" spans="2:12" x14ac:dyDescent="0.3">
      <c r="D44" s="16"/>
      <c r="E44" s="16"/>
      <c r="F44" s="14"/>
      <c r="G44" s="13"/>
      <c r="H44" s="14"/>
      <c r="I44" s="14"/>
      <c r="L44" s="15"/>
    </row>
    <row r="45" spans="2:12" x14ac:dyDescent="0.3">
      <c r="D45" s="16"/>
      <c r="E45" s="16"/>
      <c r="F45" s="14"/>
      <c r="G45" s="13"/>
      <c r="H45" s="14"/>
      <c r="I45" s="14"/>
      <c r="L45" s="15"/>
    </row>
    <row r="46" spans="2:12" x14ac:dyDescent="0.3">
      <c r="D46" s="16"/>
      <c r="E46" s="16"/>
      <c r="F46" s="14"/>
      <c r="G46" s="13"/>
      <c r="H46" s="14"/>
      <c r="I46" s="14"/>
      <c r="L46" s="15"/>
    </row>
    <row r="47" spans="2:12" x14ac:dyDescent="0.3">
      <c r="D47" s="16"/>
      <c r="E47" s="16"/>
      <c r="F47" s="14"/>
      <c r="G47" s="13"/>
      <c r="H47" s="14"/>
      <c r="I47" s="14"/>
      <c r="L47" s="15"/>
    </row>
    <row r="48" spans="2:12" x14ac:dyDescent="0.3">
      <c r="D48" s="16"/>
      <c r="E48" s="16"/>
      <c r="F48" s="14"/>
      <c r="G48" s="13"/>
      <c r="H48" s="14"/>
      <c r="I48" s="14"/>
      <c r="L48" s="15"/>
    </row>
    <row r="49" spans="4:12" x14ac:dyDescent="0.3">
      <c r="D49" s="16"/>
      <c r="E49" s="16"/>
      <c r="F49" s="14"/>
      <c r="G49" s="13"/>
      <c r="H49" s="14"/>
      <c r="I49" s="14"/>
      <c r="L49" s="15"/>
    </row>
    <row r="50" spans="4:12" x14ac:dyDescent="0.3">
      <c r="D50" s="16"/>
      <c r="E50" s="16"/>
      <c r="F50" s="14"/>
      <c r="G50" s="13"/>
      <c r="H50" s="14"/>
      <c r="I50" s="14"/>
      <c r="L50" s="15"/>
    </row>
    <row r="51" spans="4:12" x14ac:dyDescent="0.3">
      <c r="D51" s="16"/>
      <c r="E51" s="16"/>
      <c r="F51" s="14"/>
      <c r="G51" s="13"/>
      <c r="H51" s="14"/>
      <c r="I51" s="14"/>
      <c r="L51" s="15"/>
    </row>
    <row r="52" spans="4:12" x14ac:dyDescent="0.3">
      <c r="D52" s="16"/>
      <c r="E52" s="16"/>
      <c r="F52" s="14"/>
      <c r="G52" s="13"/>
      <c r="H52" s="14"/>
      <c r="I52" s="14"/>
      <c r="L52" s="15"/>
    </row>
    <row r="53" spans="4:12" x14ac:dyDescent="0.3">
      <c r="D53" s="16"/>
      <c r="E53" s="16"/>
      <c r="F53" s="14"/>
      <c r="G53" s="13"/>
      <c r="H53" s="14"/>
      <c r="L53" s="15"/>
    </row>
    <row r="54" spans="4:12" x14ac:dyDescent="0.3">
      <c r="D54" s="16"/>
      <c r="E54" s="16"/>
      <c r="F54" s="14"/>
      <c r="G54" s="13"/>
      <c r="H54" s="14"/>
      <c r="L54" s="15"/>
    </row>
    <row r="55" spans="4:12" x14ac:dyDescent="0.3">
      <c r="D55" s="16"/>
      <c r="E55" s="16"/>
      <c r="F55" s="14"/>
      <c r="G55" s="13"/>
      <c r="H55" s="14"/>
      <c r="L55" s="15"/>
    </row>
    <row r="56" spans="4:12" x14ac:dyDescent="0.3">
      <c r="D56" s="16"/>
      <c r="E56" s="16"/>
      <c r="F56" s="14"/>
      <c r="G56" s="13"/>
      <c r="H56" s="14"/>
      <c r="L56" s="15"/>
    </row>
    <row r="57" spans="4:12" x14ac:dyDescent="0.3">
      <c r="D57" s="16"/>
      <c r="E57" s="16"/>
      <c r="F57" s="14"/>
      <c r="G57" s="13"/>
      <c r="H57" s="14"/>
      <c r="L57" s="15"/>
    </row>
    <row r="58" spans="4:12" x14ac:dyDescent="0.3">
      <c r="D58" s="16"/>
      <c r="E58" s="16"/>
      <c r="F58" s="14"/>
      <c r="G58" s="13"/>
      <c r="H58" s="14"/>
      <c r="L58" s="15"/>
    </row>
    <row r="59" spans="4:12" x14ac:dyDescent="0.3">
      <c r="D59" s="16"/>
      <c r="E59" s="16"/>
      <c r="F59" s="14"/>
      <c r="G59" s="13"/>
      <c r="H59" s="14"/>
      <c r="L59" s="15"/>
    </row>
  </sheetData>
  <mergeCells count="2">
    <mergeCell ref="B3:L4"/>
    <mergeCell ref="B23:L24"/>
  </mergeCells>
  <pageMargins left="0.7" right="0.7" top="0.75" bottom="0.75" header="0.3" footer="0.3"/>
  <pageSetup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Aguirre Soto</dc:creator>
  <cp:lastModifiedBy>Jorge Wilson Vaca Duarte</cp:lastModifiedBy>
  <cp:lastPrinted>2025-10-01T21:30:50Z</cp:lastPrinted>
  <dcterms:created xsi:type="dcterms:W3CDTF">2025-04-03T16:38:26Z</dcterms:created>
  <dcterms:modified xsi:type="dcterms:W3CDTF">2025-10-01T21:38:08Z</dcterms:modified>
</cp:coreProperties>
</file>