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d.docs.live.net/87d503664063fc42/Documentos/DNBC/"/>
    </mc:Choice>
  </mc:AlternateContent>
  <xr:revisionPtr revIDLastSave="0" documentId="8_{9B7F77E7-E5A8-4EFA-816C-058426609E72}" xr6:coauthVersionLast="47" xr6:coauthVersionMax="47" xr10:uidLastSave="{00000000-0000-0000-0000-000000000000}"/>
  <bookViews>
    <workbookView xWindow="28680" yWindow="-120" windowWidth="29040" windowHeight="15720" xr2:uid="{00000000-000D-0000-FFFF-FFFF00000000}"/>
  </bookViews>
  <sheets>
    <sheet name="ENERO"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8" i="1" l="1"/>
  <c r="L78"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8" i="1"/>
  <c r="L9" i="1"/>
  <c r="L10" i="1"/>
  <c r="L11" i="1"/>
  <c r="L12" i="1"/>
  <c r="L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13" i="1"/>
  <c r="I7" i="1" l="1"/>
  <c r="L7" i="1"/>
  <c r="I8" i="1"/>
  <c r="I9" i="1"/>
  <c r="I10" i="1"/>
  <c r="I11" i="1"/>
  <c r="I12" i="1"/>
</calcChain>
</file>

<file path=xl/sharedStrings.xml><?xml version="1.0" encoding="utf-8"?>
<sst xmlns="http://schemas.openxmlformats.org/spreadsheetml/2006/main" count="156" uniqueCount="154">
  <si>
    <t>NUMERO DE CONTRATO</t>
  </si>
  <si>
    <t>OBJETO</t>
  </si>
  <si>
    <t>FECHA DE INICIO</t>
  </si>
  <si>
    <t>FECHA DE FINALIZACIÓN</t>
  </si>
  <si>
    <t>VALOR DEL CONTRATO</t>
  </si>
  <si>
    <t>PORCENTAJE DE EJECUCION</t>
  </si>
  <si>
    <t>RECURSOS TOTALES DESEMBOLSOS O PAGADOS</t>
  </si>
  <si>
    <t>RECURSOS PENDIENTES DE EJECUTAR</t>
  </si>
  <si>
    <t>CANTIDAD DE OTROSIES</t>
  </si>
  <si>
    <t>VALOR ADICIONES</t>
  </si>
  <si>
    <t>VALOR NETO DEL CONTRATO</t>
  </si>
  <si>
    <t>PRESTACIÓN DE SERVICIOS DE APOYO A LA GESTION DEL PROCESO DE GESTION DOCUMENTAL DE LA SUBDIRECCION ADMINISTRATIVA Y FINANCIERA DE LA DIRECCION NACIONAL DE BOMBEROS DE COLOMBIA</t>
  </si>
  <si>
    <t>CONTRATO 001-2026</t>
  </si>
  <si>
    <t>CONTRATO 002-2026</t>
  </si>
  <si>
    <t>CONTRATO 003-2026</t>
  </si>
  <si>
    <t>CONTRATO 004-2026</t>
  </si>
  <si>
    <t>CONTRATO 005-2026</t>
  </si>
  <si>
    <t>CONTRATO 006-2026</t>
  </si>
  <si>
    <t>CONTRATO 007-2026</t>
  </si>
  <si>
    <t>CONTRATO 008-2026</t>
  </si>
  <si>
    <t>CONTRATO 009-2026</t>
  </si>
  <si>
    <t>CONTRATO 010-2026</t>
  </si>
  <si>
    <t>CONTRATO 011-2026</t>
  </si>
  <si>
    <t>CONTRATO 012-2026</t>
  </si>
  <si>
    <t>CONTRATO 013-2026</t>
  </si>
  <si>
    <t>CONTRATO 014-2026</t>
  </si>
  <si>
    <t>CONTRATO 015-2026</t>
  </si>
  <si>
    <t>CONTRATO 016-2026</t>
  </si>
  <si>
    <t>CONTRATO 017-2026</t>
  </si>
  <si>
    <t>CONTRATO 018-2026</t>
  </si>
  <si>
    <t>CONTRATO 019-2026</t>
  </si>
  <si>
    <t>CONTRATO 020-2026</t>
  </si>
  <si>
    <t>CONTRATO 021-2026</t>
  </si>
  <si>
    <t>CONTRATO 022-2026</t>
  </si>
  <si>
    <t>CONTRATO 023-2026</t>
  </si>
  <si>
    <t>CONTRATO 024-2026</t>
  </si>
  <si>
    <t>CONTRATO 025-2026</t>
  </si>
  <si>
    <t>CONTRATO 026-2026</t>
  </si>
  <si>
    <t>CONTRATO 027-2026</t>
  </si>
  <si>
    <t>CONTRATO 028-2026</t>
  </si>
  <si>
    <t>CONTRATO 029-2026</t>
  </si>
  <si>
    <t>CONTRATO 030-2026</t>
  </si>
  <si>
    <t>CONTRATO 031-2026</t>
  </si>
  <si>
    <t>CONTRATO 032-2026</t>
  </si>
  <si>
    <t>CONTRATO 033-2026</t>
  </si>
  <si>
    <t>CONTRATO 034-2026</t>
  </si>
  <si>
    <t>CONTRATO 035-2026</t>
  </si>
  <si>
    <t>CONTRATO 036-2026</t>
  </si>
  <si>
    <t>CONTRATO 037-2026</t>
  </si>
  <si>
    <t>CONTRATO 038-2026</t>
  </si>
  <si>
    <t>CONTRATO 039-2026</t>
  </si>
  <si>
    <t>CONTRATO 040-2026</t>
  </si>
  <si>
    <t>CONTRATO 041-2026</t>
  </si>
  <si>
    <t>CONTRATO 042-2026</t>
  </si>
  <si>
    <t>CONTRATO 043-2026</t>
  </si>
  <si>
    <t>CONTRATO 044-2026</t>
  </si>
  <si>
    <t>CONTRATO 045-2026</t>
  </si>
  <si>
    <t>CONTRATO 046-2026</t>
  </si>
  <si>
    <t>CONTRATO 047-2026</t>
  </si>
  <si>
    <t>CONTRATO 048-2026</t>
  </si>
  <si>
    <t>CONTRATO 049-2026</t>
  </si>
  <si>
    <t>CONTRATO 050-2026</t>
  </si>
  <si>
    <t>CONTRATO 051-2026</t>
  </si>
  <si>
    <t>CONTRATO 052-2026</t>
  </si>
  <si>
    <t>CONTRATO 053-2026</t>
  </si>
  <si>
    <t>CONTRATO 054-2026</t>
  </si>
  <si>
    <t>CONTRATO 055-2026</t>
  </si>
  <si>
    <t>CONTRATO 056-2026</t>
  </si>
  <si>
    <t>CONTRATO 057-2026</t>
  </si>
  <si>
    <t>CONTRATO 058-2026</t>
  </si>
  <si>
    <t>CONTRATO 059-2026</t>
  </si>
  <si>
    <t>CONTRATO 060-2026</t>
  </si>
  <si>
    <t>CONTRATO 061-2026</t>
  </si>
  <si>
    <t>CONTRATO 062-2026</t>
  </si>
  <si>
    <t>CONTRATO 063-2026</t>
  </si>
  <si>
    <t>CONTRATO 064-2026</t>
  </si>
  <si>
    <t>CONTRATO 065-2026</t>
  </si>
  <si>
    <t>CONTRATO 066-2026</t>
  </si>
  <si>
    <t>CONTRATO 067-2026</t>
  </si>
  <si>
    <t>CONTRATO 068-2026</t>
  </si>
  <si>
    <t>CONTRATO 069-2026</t>
  </si>
  <si>
    <t>CONTRATO 071-2026</t>
  </si>
  <si>
    <t>CONTRATO 073-2026</t>
  </si>
  <si>
    <t>PRESTACIÓN DE SERVICIOS PROFESIONALES MEDIANTE LA ASESORÍA JURÍDICA EN LA ESTRUCTURACIÓN, REVISIÓN Y SEGUIMIENTO DE LOS DIFERENTES PROCESOS DE CONTRATACIÓN, ASÍ COMO DE LAS DEMÁS ACTIVIDADES QUE ADELANTE EL GRUPO DE GESTIÓN CONTRACTUAL DE LA DIRECCIÓN NACIONAL DE BOMBEROS DE COLOMBIA</t>
  </si>
  <si>
    <t>PRESTAR SERVICIOS PROFESIONALES EN ASESORIA Y APOYO AL PROCESO DE GESTIÓN CONTRACTUAL DE LA DIRECCIÓN NACIONAL DE BOMBEROS DE COLOMBIA, EN EL ANÁLISIS, ELABORACIÓN, REVISIÓN, SEGUIMIENTO Y TRÁMITE DE LOS DOCUMENTOS PRECONTRACTUALES, CONTRACTUALES Y POSTCONTRACTUALES, BAJO EL CUMPLIMIENTO DEL RÉGIMEN JURÍDICO APLICABLE A LA CONTRATACIÓN ESTATAL</t>
  </si>
  <si>
    <t>PRESTACIÓN DE SERVICIOS PROFESIONALES COMO ASESOR JURÍDICO EXPERTO A LA SUBDIRECCIÓN ADMINISTRATIVA Y FINANCIERA DE LA DIRECCIÓN NACIONAL DE BOMBEROS DE COLOMBIA</t>
  </si>
  <si>
    <t>PRESTACION DE SERVICIOS PROFESIONALES A LA SUBDIRECCION ADMINISTRATIVA Y FINANCIERA MEDIANTE EL ASESORAMIENTO EN LA ELABORACION DE ESTUDIOS FINANCIEROS DE LOS PROCESOS CONTRACTUALES Y DEL APOYO EN LAS ACTIVIDADES CONTABLES Y FINANCIERAS AFINES A LA GESTION FINANCIERA, A TRAVES DEL APLICATIVO SIIF NACION II</t>
  </si>
  <si>
    <t>PRESTAR SERVICIOS PROFESIONALES DE ASESORÍA A LA DIRECCIÓN NACIONAL DE BOMBEROS, ORIENTADOS A LA GESTIÓN, COORDINACIÓN Y SEGUIMIENTO DE ACTIVIDADES DE CARÁCTER ESTRATÉGICO, CON EL PROPÓSITO DE CONTRIBUIR DE MANERA EFECTIVA AL CUMPLIMIENTO DE LOS OBJETIVOS INSTITUCIONALES DEFINIDOS POR LA ENTIDAD</t>
  </si>
  <si>
    <t>PRESTAR LOS SERVICIOS DE APOYO AL PROCESO DE GESTION DE ATENCION AL CIUDADANO DE LA DIRECCIÓN NACIONAL DE BOMBEROS</t>
  </si>
  <si>
    <t>PRESTACIÓN DE SERVICIOS PROFESIONALES A LA OFICINA DE GESTION CONTRACTUAL EN TEMAS RELACIONADOS CON PLANES DE MEJORAMIENTO, INDICADORES DE GESTIÓN, PLANES DE ACCIÓN, SEGUIMIENTO A PROCEDIMIENTOS, INSTRUCTIVOS, ESTRUCTURACIÓN DE ANALISIS MERCADO Y TODO LO RELACIONADO CON EL MIPG</t>
  </si>
  <si>
    <t>Prestación de servicios profesionales especializados de abogado(a) para representar y proteger los intereses litigiosos de la dirección nacional de bomberos en los procesos judiciales y extrajudiciales en los que la entidad sea parte o tercero interesado, ejerciendo la defensa judicial técnica y atendiendo los asuntos derivados de la misma, bajo los lineamientos de la política de prevención del daño antijurídico, así como dar respuesta oportuna a los requerimientos de las entidades de control y</t>
  </si>
  <si>
    <t>PRESTAR SERVICIOS PROFESIONALES A LA DIRECCION GENERAL MEDIANTE EL ASESORAMIENTO EN LA PLANIFICACIÓN Y EJECUCIÓN DE CAMPAÑAS DE COMUNICACIÓN, DIVULGACIÓN Y CUBRIMIENTO DE ACTIVIDADES DE LA DNBC A NIVEL NACIONAL E INTERNACIONAL, MEDIANTE EL USO ESTRATÉGICO DE REDES SOCIALES Y EL POSICIONAMIENTO DE LA MARCA INSTITUCIONAL</t>
  </si>
  <si>
    <t>PRESTAR SERVICIOS PROFESIONALES EN ASESORIA Y APOYO AL PROCESO DE GESTIÓN CONTRACTUAL DE LA DIRECCIÓN NACIONAL DE BOMBEROS DE COLOMBIA EN LA EJECUCION PROCESOS CONTRACTUALES EN EL MARCO DE LAS DIFERENTES ETAPAS PRECONTRACTUALES, CONTRACTUALES Y POSTCONTRACTUALES, BAJO EL CUMPLIMIENTO DEL RÉGIMEN JURÍDICO APLICABLE A LA CONTRATACIÓN ESTATAL</t>
  </si>
  <si>
    <t>PRESTACIÓN DE SERVICIOS DE APOYO A LA GESTIÓN EN EL PROCESO DE GESTION DE TECNOLOGIA E INFORMATICA PARA ACOMPAÑAR LAS ACTIVIDADES RELACIONADAS CON EL SOPORTE TÉCNICO DE LA INFRAESTRUCTURA TECNOLOGICA DE LA DIRECCION NACIONAL DE BOMBEROS.</t>
  </si>
  <si>
    <t>PRESTACIÓN DE SERVICIOS PROFESIONALES MEDIANTE EL ACOMPAÑAMIENTO JURÍDICO AL GRUPO DE GESTIÓN CONTRACTUAL DE LA DIRECCIÓN NACIONAL DE BOMBEROS EN LAS ACTIVIDADES PROPIAS DE DICHA DEPENDENCIA</t>
  </si>
  <si>
    <t>Prestar servicios profesionales de asesoría y apoyo especializado al proceso del área de gestión financiera de la UAE-DNBC, orientados a la imputación, verificación y control de los ingresos mensuales, el seguimiento técnico y financiero de los recursos administrados a través del fondo nacional de bomberos, así como el apoyo en la gestión, elaboración y trámite de actuaciones presupuestales requeridas por la entidad, conforme a la normativa vigente y a los lineamientos institucionales</t>
  </si>
  <si>
    <t>Prestación de servicios profesionales para apoyar a la UAE-DNBC en la gestión contractual, mediante el seguimiento y respuesta a peticiones de entes de control y ciudadanos, la proyección de actos administrativos y documentos contractuales, así como en la prevención, manejo y resolución de conflictos que surjan en desarrollo de la actividad contractual y en la relación con los diferentes actores institucionales y ciudadanos</t>
  </si>
  <si>
    <t>ARRENDAMIENTO PARA LA SEDE DE LA DIRECCIÓN NACIONAL DE BOMBEROS COLOMBIA, UBICADA EN EL COMPLEJO EMPRESARIAL ELEMENTO, AV - CALLE 26 # 69 -76 TORRE 4 PISO 15</t>
  </si>
  <si>
    <t>Prestar servicios de apoyo a la gestión en los procesos administrativos de la UAE-DNBC, mediante el acompañamiento operativo, organizacional y documental a las actividades del nivel directivo, contribuyendo al adecuado funcionamiento institucional y al fortalecimiento de la gestión interna de la Entidad</t>
  </si>
  <si>
    <t>Prestar servicios profesionales especializados de abogado para apoyar el proceso de formulación y actualización normativa y operativa mediante la prestación de asesoría jurídica a los cuerpos de bomberos, entes territoriales e instituciones publicas y privadas, orientada al fortalecimiento del servicio publico bomberil</t>
  </si>
  <si>
    <t>Prestar servicios profesionales de apoyo a la Subdirección Estratégica y de Coordinación Bomberil de la UAE-DNBC, mediante asesoría técnica en coordinación aérea para incendios forestales y estructuración de procesos de capacitación operativa y táctica para las unidades bomberiles, conforme a los lineamientos de gestión del riesgo y fortalecimiento del servicio público bomberil</t>
  </si>
  <si>
    <t>PRESTAR SERVICIOS PROFESIONALES ESPECIALIZADOS COMO ABOGADO, BRINDANDO ASESORÍA JURÍDICA AL PROCESO DE FORMULACIÓN Y ACTUALIZACIÓN NORMATIVA Y OPERATIVA, A LA SUBDIRECCIÓN ESTRATÉGICA Y DE COORDINACIÓN BOMBERIL, Y PROCESOS MISIONALES DE LA DIRECCIÓN NACIONAL DE BOMBEROS DE COLOMBIA</t>
  </si>
  <si>
    <t>Prestar servicios profesionales como asesor operativo de la Subdirección Estratégica y de Coordinación Bomberil de la UAE-DNBC, en su calidad de Ingeniero Forestal, brindando acompañamiento técnico especializado en la articulación, seguimiento y fortalecimiento de las acciones misionales relacionadas con la gestión operativa de incendios forestales, la protección de ecosistemas estratégicos y el apoyo técnico a los cuerpos de bomberos en materia de manejo integral del fuego en cobertura vegetal</t>
  </si>
  <si>
    <t>PRESTAR SERVICIOS DE APOYO A LA GESTIÓN PARA BRINDAR ACOMPAÑAMIENTO INTEGRAL A LA SUBDIRECCION ADMINISTRATIVA Y FINANCIERA DE LA DIRECCIÓN NACIONAL DE BOMBEROS DE COLOMBIA</t>
  </si>
  <si>
    <t>PRESTAR SERVICIOS PROFESIONALES DE APOYO EN GESTIÓN COMUNICACIONAL PARA LA DIRECCIÓN NACIONAL DE BOMBEROS DE COLOMBIA, MEDIANTE LA ELABORACIÓN Y DIFUSIÓN DE CONTENIDOS PERIODÍSTICOS E INFORMATIVOS QUE FORTALEZCAN LA POLÍTICA DE COMUNICACIONES INSTITUCIONAL Y LA DIGNIFICACIÓN DE LA LABOR BOMBERIL, INCLUYENDO LA RECOPILACIÓN DE EVIDENCIAS Y LA REALIZACIÓN DE DESPLAZAMIENTOS NECESARIOS PARA EL CUMPLIMIENTO DEL OBJETO</t>
  </si>
  <si>
    <t>PRESTAR SERVICIOS PROFESIONALES A LA UAE-DNBC PARA APOYAR EL PROCESO DE GESTIÓN DE ANÁLISIS Y MEJORA CONTINUA EN EL DESARROLLO DE ACTIVIDADES CONCERNIENTES A LAS POLÍTICAS DEL MODELO INTEGRADO DE PLANEACIÓN Y GESTIÓN DE LA ENTIDAD Y A LA GESTIÓN DE RIESGOS INSTITUCIONALES</t>
  </si>
  <si>
    <t>PRESTAR SERVICIOS DE APOYO A LA GESTIÓN EN LA CENTRAL DE INFORMACIÓN Y TELECOMUNICACIONES CITEL DE LA UAE-DNBC, MEDIANTE EL EJERCICIO DE FUNCIONES ASISTENCIALES, ORIENTADAS A LA RECEPCIÓN, CONSOLIDACIÓN, PROCESAMIENTO, SEGUIMIENTO Y TRANSMISIÓN OPORTUNA DE LA INFORMACIÓN RELACIONADA CON EMERGENCIAS REPORTADAS POR LOS CUERPOS DE BOMBEROS DEL PAÍS, EN ARTICULACIÓN CON LOS SISTEMAS INSTITUCIONALES DE INFORMACIÓN Y CONFORME A LOS PROTOCOLOS OPERATIVOS ESTABLECIDOS POR LA ENTIDAD</t>
  </si>
  <si>
    <t>PRESTAR SERVICIOS DE APOYO A LA GESTIÓN EN EL PROCESO DE GESTIÓN DE COMUNICACIONES DE LA DIRECCIÓN NACIONAL DE BOMBEROS DE COLOMBIA, MEDIANTE EL DESARROLLO, FORTALECIMIENTO Y EJECUCIÓN DE ACCIONES DE COMUNICACIÓN INTERNA Y EXTERNA, PRODUCCIÓN DE CONTENIDOS INSTITUCIONALES Y DISEÑO DE PIEZAS GRÁFICAS, QUE CONTRIBUYAN AL CUMPLIMIENTO DEL PLAN ESTRATEGICO DE COMUNICACIONES</t>
  </si>
  <si>
    <t>PRESTACION DE SERVICIOS PROFESIONALES A LA SUBDIRECCION ADMINISTRATIVA Y FINANCIERA PARA EL ACOMPAÑAMIENTO ADMINISTRATIVO AL PROCESO DE GESTION DE TALENTO HUMANO DE LA DIRECCION NACIONAL DE BOMBEROS</t>
  </si>
  <si>
    <t>PRESTAR SERVICIOS PROFESIONALES ESPECIALIZADOS COMO ADMINISTRADOR PUBLICO PARA APOYAR EL PROCESO DE FORMULACIÓN Y ACTUALIZACIÓN NORMATIVA Y OPERATIVA, MEDIANTE LA PRESTACIÓN DE ASESORIA A LOS CUERPOS DE BOMBEROS Y A LOS ENTES TERRITORIALES, EN CUMPLIMIENTO DE LO DISPUESTO EN EL ARTICULO 24 DE LA LEY 1575 DE 2012</t>
  </si>
  <si>
    <t>PRESTAR SERVICIOS DE APOYO A LA GESTIÓN EN LA CENTRAL DE INFORMACIÓN Y TELECOMUNICACIONES —CITEL— DE LA UAE-DNBC, MEDIANTE EL EJERCICIO DE FUNCIONES ASISTENCIALES, ORIENTADAS A LA RECEPCIÓN, CONSOLIDACIÓN, PROCESAMIENTO, SEGUIMIENTO Y TRANSMISIÓN OPORTUNA DE LA INFORMACIÓN RELACIONADA CON EMERGENCIAS REPORTADAS POR LOS CUERPOS DE BOMBEROS DEL PAÍS, EN ARTICULACIÓN CON LOS SISTEMAS INSTITUCIONALES DE INFORMACIÓN Y CONFORME A LOS PROTOCOLOS OPERATIVOS ESTABLECIDOS POR LA ENTIDAD</t>
  </si>
  <si>
    <t>PRESTACIÓN DE SERVICIOS PROFESIONALES PARA APOYAR A LA DIRECCIÓN NACIONAL DE BOMBEROS DE COLOMBIA EN LA DISEÑO, RECOLECCION, ANÁLISIS Y CONSOLIDACIÓN DE INSUMOS TÉCNICOS NECESARIOS PARA EL PROGRAMA OPERATIVO DE MEJORAMIENTO SOCIAL (POMS) DE LOS CUERPOS DE BOMBEROS VOLUNTARIOS DEL PAIS Y SU CORRECTA IMPLEMENTACION</t>
  </si>
  <si>
    <t>Prestar servicios de apoyo a la gestión del proceso de Educación Nacional para Bomberos de la Dirección Nacional de Bomberos de Colombia, mediante el acompañamiento técnico en el diseño, verificación y seguimiento de estándares, cursos, avales y procesos formativos, así como en la gestión de la información asociada a dichos procesos.</t>
  </si>
  <si>
    <t>PRESTACIÓN DE SERVICIOS DE APOYO A LA SUBDIRECCIÓN ADMINISTRATIVA Y FINANCIERA DE LA DIRECCIÓN NACIONAL DE BOMBEROS DE COLOMBIA DNBC MEDIANTE LA EJECUCIÓN DE ACTIVIDADES DE CARÁCTER FINANCIERO Y CONTABLE EN TODAS LAS ÁREAS DE LA ENTIDAD, GARANTIZANDO EL CUMPLIMIENTO DE LA NORMATIVIDAD VIGENTE Y DE LOS LINEAMIENTOS INSTITUCIONALES APLICABLES</t>
  </si>
  <si>
    <t>PRESTAR SERVICIOS DE APOYO A LA GESTIÓN EN LA CENTRAL DE INFORMACIÓN Y TELECOMUNICACIONES CITEL DE LA UAE DNBC, MEDIANTE EL EJERCICIO DE FUNCIONES ASISTENCIALES, ORIENTADAS A LA RECEPCIÓN, CONSOLIDACIÓN, PROCESAMIENTO, SEGUIMIENTO Y TRANSMISIÓN OPORTUNA DE LA INFORMACIÓN RELACIONADA CON EMERGENCIAS REPORTADAS POR LOS CUERPOS DE BOMBEROS DEL PAÍS, EN ARTICULACIÓN CON LOS SISTEMAS INSTITUCIONALES DE INFORMACIÓN Y CONFORME A LOS PROTOCOLOS OPERATIVOS ESTABLECIDOS POR LA ENTIDAD</t>
  </si>
  <si>
    <t>PRESTAR SERVICIOS PROFESIONALES COMO INGENIERO EN LA SUBDIRECCIÓN ESTRATÉGICA Y DE COORDINACIÓN BOMBERIL DE LA UAE-DNBC PARA ESTRUCTURAR TÉCNICAMENTE LAS ESPECIFICACIONES DE LOS BIENES E INSUMOS REQUERIDOS PARA EL FORTALECIMIENTO DE LOS CUERPOS DE BOMBEROS GARANTIZANDO SU PERTINENCIA ESTANDARIZACIÓN Y CALIDAD PARA LOS PROCESOS DE ADQUISICIÓN</t>
  </si>
  <si>
    <t>PRESTAR SERVICIOS PROFESIONALES A LA UAE-DNBC, APOYANDO A LA OFICINA DE CONTROL INTERNO EN EL DESARROLLO DE ACTIVIDADES DE EVALUACIÓN INDEPENDIENTE, SEGUIMIENTO Y FORTALECIMIENTO DEL SISTEMA DE CONTROL INTERNO DE LA ENTIDAD, MEDIANTE LA REVISIÓN, ANÁLISIS Y VERIFICACIÓN DE LOS PROCESOS MISIONALES, ESTRATÉGICOS Y DE APOYO, LA GESTIÓN DE RIESGOS INSTITUCIONALES, LA EFECTIVIDAD DE LOS CONTROLES INTERNOS Y EL DESEMPEÑO INSTITUCIONAL, EN EL MARCO DE LAS POLÍTICAS DEL MODELO INTEGRADO DE PLANEACIÓN Y</t>
  </si>
  <si>
    <t>PRESTAR SERVICIOS PROFESIONALES A LA UAE-DNBC, APOYANDO A LA OFICINA DE CONTROL INTERNO EN EL EJECICIO DE LA EVALUACION INDEPENDIENTE, SEGUIMIENTO Y FORTALECIMIENTO DEL SISTEMA DE CONTROL INTERNO, MEDIANTE EL ACOMPAÑAMIENTO TECNICO JURIDICO EN LA PLANEACION, EJECUCION Y REPORTE DE AUDITORIAS INTERNAS, ELABORACION DE INFORMES Y EL DESARROLLO DE LAS ACTIVIDADES PREVISTAS EN EL PLAN ANUAL DE AUDITORIAS, CON ENFASIS EN LOS PROCESOS CONTRACTUALES Y JURIDICOS DE LA ENTIDAD, CONFORME A LA NORMATIVIDAD</t>
  </si>
  <si>
    <t>PRESTAR SERVICIOS PROFESIONALES ESPECIALIZADOS DE ABOGADO PARA APOYAR EL PROCESO DE FORMULACION Y ACTUALIZACION NORMAITVA Y OPERATIVA, MEDIANTE LA PRESTACION DE ASESORIA JURIDICA A LOS CUERPOS DE BOMBEROS Y A LOS ENTES TERRITORIALES, EN CUMPLIMIENTO DE LO DISPUESTO EN EL ARTICULO 24 DE LA LEY 1575 DE 2012</t>
  </si>
  <si>
    <t>PRESTAR SERVICIOS PROFESIONALES A LA UAE-DNBC PARA APOYAR EL DESARROLLO DE ACTIVIDADES DE GESTIÓN, PLANEACIÓN, SEGUIMIENTO Y ACOMPAÑAMIENTO TÉCNICO A LOS PROCESOS ESTRATÉGICOS, MISIONALES Y ADMINISTRATIVOS, CONTRIBUYENDO AL FORTALECIMIENTO INSTITUCIONAL, LA ARTICULACIÓN ENTRE PROCESOS Y LA IMPLEMENTACIÓN DE ACCIONES DE MEJORA, EN EL MARCO DEL MODELO INTEGRADO DE PLANEACIÓN Y GESTIÓN MIPG</t>
  </si>
  <si>
    <t>PRESTACIÓN DE SERVICIOS PROFESIONALES A LA OFICINA DE GESTION DEL TALENTO HUAMANO PARA EJERCER FUNCIONES DE CONTRALORÍA Y VIGILANCIA TÉCNICA SOBRE LA IMPLEMENTACIÓN, EJECUCIÓN Y MEJORA DEL SISTEMA DE GESTIÓN DE LA SEGURIDAD Y SALUD EN EL TRABAJO SG SST EN LA UAE-DNBC, CONFORME A LA NORMATIVA VIGENTE Y A LOS LINEAMIENTOS INSTITUCIONALES</t>
  </si>
  <si>
    <t>PRESTAR SUS SERVICIOS PROFESIONALES ESPECIALIZADOS A LA UAE-DNBC, A TRAVÉS DE LA OFICINA DE CONTROL INTERNO, BRINDANDO APOYO TÉCNICO EN EL ACOMPAÑAMIENTO, EJECUCIÓN Y SEGUIMIENTO DE LAS AUDITORÍAS INTERNAS, LA ELABORACIÓN DE INFORMES Y EL DESARROLLO DE LAS ACTIVIDADES CONTEMPLADAS EN EL PLAN ANUAL DE AUDITORÍAS, CON ÉNFASIS EN LOS PROCESOS CONTABLES, FINANCIEROS Y DE CONTROL FISCAL DE LA ENTIDAD</t>
  </si>
  <si>
    <t>PRESTAR SERVICIOS PROFESIONALES ESPECIALIZADOS A LA SUBDIRECCIÓN ADMINISTRATIVA Y FINANCIERA DE LA UAE-DNBC, ORIENTADOS AL SEGUIMIENTO INTEGRAL, VERIFICACIÓN DEL CUMPLIMIENTO Y FORTALECIMIENTO DE LOS PROCESOS CONTRACTUALES DE LA ENTIDAD, PARTICULARMENTE EN SUS FASES DE EJECUCIÓN Y POSCONTRACTUAL</t>
  </si>
  <si>
    <t>PRESTACIÓN DE SERVICIOS PROFESIONALES COMO INGENIERO DE LA SUBDIRECCIÓN ESTRATÉGICA Y DE COORDINACIÓN BOMBERIL, PARA BRINDAR ACOMPAÑAMIENTO EN LA FORMULACIÓN Y REVISIÓN DE PROYECTOS DE INFRAESTRUCTURA FÍSICA, ATENDIENDO SU VIABILIDAD TÉCNICA, FINANCIERA Y ADMINISTRATIVA, EN EL MARCO DE LA EJECUCIÓN DE LOS CONVENIOS SUSCRITOS PARA EL PROYECTO DE FORTALECIMIENTO DE LOS CUERPOS DE BOMBEROS DE COLOMBIA A NIVEL NACIONAL</t>
  </si>
  <si>
    <t>PRESTAR SERVICIOS DE APOYO A LA GESTIÓN EN LOS PROCESOS ADMINISTRATIVOS DE LA UAE-DNBC, MEDIANTE EL ACOMPAÑAMIENTO OPERATIVO, ORGANIZACIONAL Y DOCUMENTAL A LAS ACTIVIDADES DEL NIVEL DIRECTIVO, CONTRIBUYENDO AL ADECUADO FUNCIONAMIENTO INSTITUCIONAL Y AL FORTALECIMIENTO DE LA GESTIÓN INTERNA DE LA ENTIDAD.</t>
  </si>
  <si>
    <t>PRESTAR SERVICIOS PROFESIONALES ESPECIALIZADOS EN EL ÁREA DE COMUNICACIÓN ESTRATÉGICA PARA LA SUBDIRECCIÓN ADMINISTRATIVA Y FINANCIERA DE LA UAE-DNBC, CON EL FIN DE ASESORAR, DISEÑAR, ESTRUCTURAR Y EJECUTAR LA ESTRATEGIA INTEGRAL DE COMUNICACIÓN INSTITUCIONAL ORIENTADA AL ACOMPAÑAMIENTO DE LOS PROCESOS DE GESTIÓN PRESUPUESTAL, FINANCIERA Y DE INVERSIÓN DE LA ENTIDAD, EN ESPECIAL LOS RELACIONADOS CON LA EJECUCIÓN DE LOS RECURSOS DEL FONDO NACIONAL DE BOMBEROS, ASÍ COMO A LA ARTICULACIÓN, VISIBILI</t>
  </si>
  <si>
    <t>PRESTAR SERVICIOS PROFESIONALES DE COMUNICADOR SOCIAL Y/O PERIODISTA A LA DIRECCIÓN NACIONAL DE BOMBEROS DE COLOMBIA DNBC ORIENTADOS AL FORTALECIMIENTO DE LA VISIBILIDADINSTITUCIONAL Y AL POSICIONAMIENTO DE LAS ACTIVIDADES, PROYECTOS Y PROGRAMAS QUE SE DESARROLLAN EN EL MARCO DE SU MISIONALIDAD, CONFORME A LO DISPUESTO EN LA LEY 1575 DE 2012</t>
  </si>
  <si>
    <t>PRESTACIÓN DE SERVICIOS PROFESIONALES DE ASESORÍA JURÍDICA ESPECIALIZADA PARA APOYAR INTEGRALMENTE A LA SUBDIRECCIÓN ADMINISTRATIVA Y FINANCIERA DE LA UAE-DNBC EN LA INTERPRETACIÓN, APLICACIÓN Y CUMPLIMIENTO DEL MARCO CONSTITUCIONAL, LEGAL, REGLAMENTARIO E INSTITUCIONAL QUE RIGE LA GESTIÓN ADMINISTRATIVA, FINANCIERA, PRESUPUESTAL, CONTRACTUAL Y PATRIMONIAL DE LA ENTIDAD, CONTRIBUYENDO A LA TOMA DE DECISIONES Y A LA PREVENCIÓN DEL RIESGO JURÍDICO</t>
  </si>
  <si>
    <t>PRESTAR SERVICIOS DE APOYO A LA GESTIÓN EN LA SUBDIRECCIÓN ADMINISTRATIVA Y FINANCIERA DE LA UAE-DNBC, MEDIANTE EL APOYO EN LA COORDINACIÓN LOGÍSTICA Y OPERATIVA DE LA SEDE ADMINISTRATIVA Y LA BODEGA INSTITUCIONAL, EL CONTROL DE VEHÍCULOS EN SERVICIO, ACCESOS Y PARQUEADEROS, ASÍ COMO EL MANEJO DE SUMINISTROS Y BIENES DE CONSUMO, CONTRIBUYENDO AL MANEJO EFICIENTE Y ORDENADO DE LA ENTIDAD</t>
  </si>
  <si>
    <t>PRESTACIÓN DE SERVICIOS PROFESIONALES COMO ARQUITECTO EN LA SUBDIRECCIÓN ESTRATÉGICA Y DE COORDINACIÓN BOMBERIL, PARA BRINDAR ACOMPAÑAMIENTO EN LA FORMULACIÓN, ANÁLISIS Y REVISIÓN DE LOS PROYECTOS DE INFRAESTRUCTURA FÍSICA DE LA DIRECCIÓN NACIONAL DE BOMBEROS DE COLOMBIA</t>
  </si>
  <si>
    <t>PRESTAR SERVICIOS PROFESIONALES DE APOYO JURÍDICO ESPECIALIZADO A LA SUBDIRECCIÓN ADMINISTRATIVA Y FINANCIERA DE LA UAE-DNBC, EN EL SEGUIMIENTO, ANÁLISIS Y CUMPLIMIENTO DE LOS COMPROMISOS ESTABLECIDOS EN EL PLAN DE MEJORAMIENTO DERIVADO DE LAS AUDITORÍAS Y REQUERIMIENTOS DE LOS ORGANISMOS DE CONTROL, ASÍ COMO EN LA REVISIÓN DE PROCESOS ADMINISTRATIVOS, FINANCIEROS Y CONTRACTUALES ASOCIADOS A DICHO PLAN, GARANTIZANDO LA ADECUADA ARTICULACIÓN NORMATIVA, TÉCNICA Y PROCEDIMENTAL DE LAS ACCIONES CORRECTIVAS</t>
  </si>
  <si>
    <t>PRESTAR SERVICIOS PROFESIONALES ESPECIALIZADOS A LA UAE-DNBC, PARA BRINDAR APOYO JURÍDICO INTEGRAL EN EL DESARROLLO DE LAS AUDITORÍAS ADELANTADAS POR LOS ORGANISMOS DE CONTROL A LA ENTIDAD, ASÍ COMO EN LA ATENCIÓN, ANÁLISIS, ESTRUCTURACIÓN Y ELABORACIÓN DE RESPUESTAS A LOS REQUERIMIENTOS FORMULADOS POR LOS DISTINTOS ENTES DE CONTROL, MEDIANTE LA ELABORACIÓN DE CONCEPTOS JURÍDICOS, LA PREPARACIÓN DE INFORMES Y LA FORMULACIÓN DE RECOMENDACIONES ORIENTADAS A GARANTIZAR LA LEGALIDAD, CONSTITUCIONALIDAD, DEFENSA INSTITUCIONAL Y ADECUADA INTERACCIÓN DE LA ENTIDAD CON LOS ORGANISMOS DE CONTROL</t>
  </si>
  <si>
    <t>PRESTACION DE SERVICIOS DE APOYO A LA GESTION EN LA SUBDIRECCION ADMINISTRATIVA Y FINANCIERA, PROCESO DE GESTION CONTRACTUAL DE LA UAE-DNBC, PARA BRINDAR ASISTENCIA TECNICA Y ADMINISTRATIVA EN EL DESARROLLO DE ACTIVIDADES PROPIAS DEL PROCESO</t>
  </si>
  <si>
    <t>PRESTACIÓN DE SERVICIOS PROFESIONALES ESPECIALIZADOS COMO ARQUITECTO EN LA SUBDIRECCIÓN ESTRATÉGICA Y DE COORDINACIÓN BOMBERIL DE LA UAE-DNBC, PARA BRINDAR ACOMPAÑAMIENTO TÉCNICO INTEGRAL EN LA FORMULACIÓN, ESTRUCTURACIÓN, SEGUIMIENTO, CONTROL, CIERRE Y GESTIÓN DOCUMENTAL DE LOS PROYECTOS DE INFRAESTRUCTURA FÍSICA DE LA ENTIDAD, GARANTIZANDO LA ADECUADA CONSOLIDACIÓN, ORGANIZACIÓN, CUSTODIA, TRANSFERENCIA Y ENTREGA FINAL DEL ARCHIVO TÉCNICO, ADMINISTRATIVO, CONTRACTUAL Y FINANCIERO DE LOS MISMOS</t>
  </si>
  <si>
    <t>CONTRATAR LOS SERVICIOS PROFESIONALES PARA PRESTAR APOYO JURÍDICO A LA SUBDIRECCIÓN ESTRATÉGICA Y DE COORDINACIÓN BOMBERIL DE LA UAE-DNBC, MEDIANTE LA REVISIÓN, ANÁLISIS Y ELABORACIÓN DE DOCUMENTOS JURÍDICOS, CONCEPTOS Y ACTUACIONES ADMINISTRATIVAS QUE GARANTICEN EL CUMPLIMIENTO DEL MARCO NORMATIVO APLICABLE Y LA SEGURIDAD JURÍDICA DE LAS DECISIONES INSTITUCIONALES</t>
  </si>
  <si>
    <t>PRESTAR SERVICIOS DE APOYO A LA GESTIÓN EN EL ÁREA DE TECNOLOGÍA E INFORMÁTICA DE LA UAE DNBC, MEDIANTE EL APOYO TÉCNICO Y OPERATIVO EN ACTIVIDADES DE SOPORTE A USUARIOS, MANTENIMIENTO BÁSICO DE EQUIPOS DE CÓMPUTO, GESTIÓN DOCUMENTAL DE PROCEDIMIENTOS TECNOLÓGICOS, ACOMPAÑAMIENTO, PROCESO DE TRANSFORMACIÓN DIGITAL, CRECIMIENTO DE LA MESA, DE AYUDA Y DE LA SEGURIDAD DE LA INFORMACIÓN, SIN QUE ELLO IMPLIQUE EL EJERCICIO DE FUNCIONES PERMANENTE, DIRECTIVAS O DE TOMA DE DECISIONES TÉCNICAS PROPIAS DE LOS EMPLEOS DE PLANTA</t>
  </si>
  <si>
    <t>PRESTACIÓN DE SERVICIOS PROFESIONALES PARA BRINDAR ACOMPAÑAMIENTO A LA SUBDIRECCIÓN ESTRATÉGICA Y DE COORDINACIÓN BOMBERIL EN EL DESARROLLO Y FORTALECIMIENTO DE LOS PROCESOS DE EDUCACIÓN NACIONAL PARA LOS CUERPOS DE BOMBEROS</t>
  </si>
  <si>
    <t>PRESTAR SERVICIOS DE APOYO TÉCNICO A LA SUBDIRECCIÓN ESTRATÉGICA Y DE COORDINACIÓN BOMBERIL DE LA UAE-DNBC, MEDIANTE EL ACOMPAÑAMIENTO OPERATIVO Y TÉCNICO EN ACTIVIDADES RELACIONADAS CON LA PREVENCIÓN, PREPARACIÓN, ATENCIÓN Y RESPUESTA A EVENTOS HIDROMETEOROLÓGICOS EXTREMOS TALES COMO CICLONES, TORMENTAS TROPICALES Y HURACANES, Y DEMÁS EMERGENCIAS CON IMPACTO AMBIENTAL, ASÍ COMO EN LA ELABORACIÓN, IMPLEMENTACIÓN Y SEGUIMIENTO DE DOCUMENTOS TÉCNICOS, INFORMES, CONCEPTOS OPERATIVOS Y PROCESOS DE SENSIBILIZACIÓN Y CAPACITACIÓN, EN EL MARCO DEL FORTALECIMIENTO TÉCNICO Y OPERATIVO DE LOS CUERPOS DE BOMBEROS DEL PAÍS</t>
  </si>
  <si>
    <t>PRESTAR SERVICIOS DE APOYO A LA GESTIÓN A LA UAE-DNBC, MEDIANTE EL APOYO OPERATIVO, LOGÍSTICO Y ADMINISTRATIVO EN LAS ACTIVIDADES DEL ALMACÉN INSTITUCIONAL, ORIENTADAS A LA RECEPCIÓN, ORGANIZACIÓN, CUSTODIA, REGISTRO, CONTROL Y DISTRIBUCIÓN DE BIENES, INSUMOS Y ELEMENTOS LOGÍSTICOS, QUE SOPORTAN EL FUNCIONAMIENTO ADMINISTRATIVO Y EL DESARROLLO DE LOS PROCESOS MISIONALES DE LA ENTIDAD</t>
  </si>
  <si>
    <t>PRESTAR SERVICIOS PROFESIONALES PARA LA CONCILIACIÓN TÉCNICA DE LOS INVENTARIOS DE BIENES MUEBLES DE LA UAE- DIRECCIÓN NACIONAL DE BOMBEROS COLOMBIA, MEDIANTE LA VERIFICACIÓN, DEPURACIÓN, CLASIFICACIÓN Y CORRESPONDENCIA ENTRE LOS REGISTROS FÍSICOS, DOCUMENTALES Y CONTABLES, ASEGURANDO SU CONSISTENCIA, TRAZABILIDAD Y CORRECTA ACTUALIZACIÓN EN LOS SISTEMAS DE INFORMACIÓN INSTITUCIONALES, CONFORME A LA NORMATIVIDAD VIGENTE Y A LOS LINEAMIENTOS DE CONTROL Y GESTIÓN DE ACTIVOS</t>
  </si>
  <si>
    <t>PRESTACION DE SERVICIOS PROFESIONALES COMO ABOGADO ESPECIALISTA PARA APOYAR JURÍDICAMENTE EL PROCESO DE GESTIÓN DEL TALENTO HUMANO DE LA DIRECCIÓN NACIONAL DE BOMBEROS DE COLOMBIA Y, DE MANERA TRANSVERSAL, BRINDAR APOYO AL ÁREA JURÍDICA CUANDO SE REQUIERA, CONFORME A LA NORMATIVA VIGENTE</t>
  </si>
  <si>
    <t>PRESTACIÓN DE SERVICIOS PROFESIONALES EN LA SUBDIRECCIÓN ADMINISTRATIVA Y FINANCIERA PROCESO DE TALENTO HUMANO DE LA UAE-DNBC, ORIENTADOS A APOYAR, FORTALECER Y DESARROLLAR LAS ACTIVIDADES RELACIONADAS CON LA GESTIÓN DEL RIESGO INSTITUCIONAL DE LA ENTIDAD, DE CONFORMIDAD CON LA NORMATIVIDAD VIGENTE Y LOS LINEAMIENTOS INTERNOS APLICABLES</t>
  </si>
  <si>
    <t>PRESTAR SERVICIOS DE APOYO A LA GESTIÓN COMO TÉCNICO EN DISEÑO E INTEGRACIÓN MULTIMEDIA AL PROCESO DE COMUNICACIONES DE LA UAE-DNBC, CON EL FIN DE APOYAR LA PRODUCCIÓN, EL DISEÑO, LA ADAPTACIÓN Y LA ACTUALIZACIÓN DE PIEZAS GRÁFICAS, DIGITALES E IMPRESAS, QUE CONTRIBUYAN AL FORTALECIMIENTO DE LA IMAGEN INSTITUCIONAL, LA DIFUSIÓN DE LA GESTIÓN MISIONAL Y LA COMUNICACIÓN ESTRATÉGICA DE LA ENTIDAD, DE CONFORMIDAD CON LOS LINEAMIENTOS, MANUALES DE IDENTIDAD VISUAL Y DIRECTRICES EMITIDAS POR LA DIRECCIÓN GENERAL Y EL PROCESO DE COMUNICACIONES</t>
  </si>
  <si>
    <t>PRESTAR SERVICIOS PROFESIONALES COMO INGENIERO A LA SUBDIRECCIÓN ESTRATÉGICA Y DE COORDINACIÓN BOMBERIL DE LA UAE-DNBC, PARA BRINDAR ACOMPAÑAMIENTO TÉCNICO, ADMINISTRATIVO Y FINANCIERO EN LA FORMULACIÓN, REVISIÓN, SEGUIMIENTO Y EVALUACIÓN DE PROYECTOS DE INFRAESTRUCTURA FÍSICA, ORIENTADOS AL FORTALECIMIENTO DE LOS CUERPOS DE BOMBEROS DEL PAÍS, GARANTIZANDO SU VIABILIDAD, EJECUCIÓN EFICIENTE Y CUMPLIMIENTO NORMATIVO, EN EL MARCO DE LOS CONVENIOS INTERADMINISTRATIVOS Y DEMÁS INSTRUMENTOS SUSCRITOS</t>
  </si>
  <si>
    <t>PRESTAR SERVICIOS PROFESIONALES COMO ABOGADO ESPECIALISTA EN DERECHO ADMINISTRATIVO PARA BRINDAR ASESORÍA JURÍDICA ESPECIALIZADA A LA UAE-DNBC, EN EL MARCO DEL PROCESO DE FORTALECIMIENTO BOMBERIL, MEDIANTE EL ACOMPAÑAMIENTO TÉCNICO-JURÍDICO EN LA ADMINISTRACIÓN, SEGUIMIENTO, CONTROL Y DEFENSA DE LOS BIENES ENTREGADOS A TÍTULO DE COMODATO Y DEMÁS FIGURAS JURÍDICAS A LOS CUERPOS DE BOMBEROS DEL PAÍS, ASÍ COMO EN LA GESTIÓN CONTRACTUAL, PREVENCIÓN DE RIESGOS LEGALES, SUSTANCIACIÓN DE ACTUAC</t>
  </si>
  <si>
    <t>PRESTAR SERVICIOS PROFESIONALES EN EL PROCESO DE FORTALECIMIENTO BOMBERIL DE LA SUBDIRECCIÓN ESTRATÉGICA Y DE COORDINACIÓN BOMBERIL DE LA UAE-DNBC, PARA REALIZAR LAS CONCILIACIONES DE INVENTARIOS DE LOS BIENES, EQUIPOS, HERRAMIENTAS Y ELEMENTOS ADQUIRIDOS CON RECURSOS DEL FONDO NACIONAL DE BOMBEROS, ASÍ COMO BRINDAR APOYO EN LOS PROCESOS DE VERIFICACIÓN, AUDITORÍA, SEGUIMIENTO, CONTROL Y ATENCIÓN DE REQUERIMIENTOS DE LOS ENTES DE CONTROL, EN EL MARCO DEL FORTALECIMIENTO DE LOS CUERPOS DE BOMBERO</t>
  </si>
  <si>
    <t>PRESTAR SERVICIOS ASISTENCIALES COMO APOYO A LA MISIONALIDAD DE LA ENTIDAD, MEDIANTE EL ACOMPAÑAMIENTO TÉCNICO Y OPERATIVO AL PROCESO DE EDUCACIÓN NACIONAL PARA BOMBEROS DE LA UAE-DNBC, CONTRIBUYENDO AL ADECUADO TRÁMITE, SEGUIMIENTO, CONTROL Y VERIFICACIÓN DE LOS PROCESOS DE FORMACIÓN, CAPACITACIÓN Y CERTIFICACIÓN ADELANTADOS POR LOS CUERPOS DE BOMBEROS DEL PAÍS.</t>
  </si>
  <si>
    <t>PRESTAR SERVICIOS PROFESIONALES COMO ADMINISTRADOR AMBIENTAL A LA DIRECCIÓN NACIONAL DE BOMBEROS COLOMBIA, PARA APOYAR LA FORMULACIÓN, IMPLEMENTACIÓN, SEGUIMIENTO Y EVALUACIÓN DE ESTRATEGIAS, PLANES Y ACCIONES ORIENTADAS A LA SOSTENIBILIDAD AMBIENTAL, LA GESTIÓN EFICIENTE DE LOS RECURSOS, Y LA REDUCCIÓN DE IMPACTOS Y RIESGOS AMBIENTALES ASOCIADOS A LAS ACTIVIDADES MISIONALES, OPERATIVAS Y ADMINISTRATIVAS DE LA ENTIDAD, EN CONCORDANCIA CON LA NORMATIVIDAD AMBIENTAL VIGENTE Y LAS POLÍTICAS DE DESA</t>
  </si>
  <si>
    <t>PRESTAR SERVICIOS PROFESIONALES ESPECIALIZADOS EN EL PROCESO DE EDUCACIÓN NACIONAL PARA BOMBEROS DE LA UAE-DNBC, MEDIANTE EL DISEÑO, ESTRUCTURACIÓN, IMPLEMENTACIÓN, SEGUIMIENTO Y EVALUACIÓN DE ESTRATEGIAS, PROGRAMAS, PROYECTOS Y LINEAMIENTOS PEDAGÓGICOS Y CURRICULARES, ORIENTADOS AL FORTALECIMIENTO DE LAS COMPETENCIAS TÉCNICAS, OPERATIVAS, ÉTICAS Y HUMANAS DE LOS BOMBEROS DEL PAÍS, EN EL MARCO DE LA POLÍTICA INSTITUCIONAL DE FORMACIÓN Y CAPACITACIÓN</t>
  </si>
  <si>
    <t>PRESTACION DE SERVICIOS DE APOYO A LA GESTION EN LA OFICINA DE CONTROL INTERNO DE LA UAE- DNBC, PARA BRINDAR ASISTENCIA TECNICA Y ADMINISTRATIVA EN EL DESARROLLO DE ACTIVIDADES PROPIAS DEL PROCESO CON LA FINALIDAD DE CONTRIBUIR A LA MEJORA CONTINUA, LA EFICIENCIA ADMINISTRATIVA Y EL CUMPLIMIENTO DE LOS OBJETIVOS CONSTITUCIONALES.”</t>
  </si>
  <si>
    <t>PRESTAR SERVICIOS PROFESIONALES A LA SUBDIRECCION ADMINISTRATIVA Y FINANCIERA PARA EL DISEÑO, EJECUCIÓN, SEGUIMIENTO Y EVALUACION DE UN PROGRAMA DE INTERVENCION DE FACTORES DE RIESGOS PSICOSOCIALES ORIENTADO A LA MITIGACION DE LOS POSIBLES FACTORES CRITICOS INTRALABORALES Y EXTRALABORALES DE CONFORMIDAD CON LA RESOLUCIÓN 2764 DE 2022 Y LA GUIA TECNICA GENERAL DEL MINISTERIO DE TRABAJO Y POSIBLES MEJORAS POSTERIORMENTE IDENTIFICADAS PARA EL APOYO Y MEJORAMIENTO DEL ÁREA</t>
  </si>
  <si>
    <t>RELACION CONTRATOS DNBC ENERO VIGENCIA 2026</t>
  </si>
  <si>
    <t>ORDEN DE COMPRA 159832</t>
  </si>
  <si>
    <t>SUMINISTRO DE COMBUSTIBLE PARA LOSVEHICULOS OFICIALES ADSCRITOS A LADIRECCION NACIONAL DE BOMBERO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</si>
</sst>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 #,##0.00;[Red]\-&quot;$&quot;\ #,##0.00"/>
    <numFmt numFmtId="44" formatCode="_-&quot;$&quot;\ * #,##0.00_-;\-&quot;$&quot;\ * #,##0.00_-;_-&quot;$&quot;\ * &quot;-&quot;??_-;_-@_-"/>
  </numFmts>
  <fonts count="7" x14ac:knownFonts="1">
    <font>
      <sz val="11"/>
      <color theme="1"/>
      <name val="Calibri"/>
      <family val="2"/>
      <scheme val="minor"/>
    </font>
    <font>
      <sz val="11"/>
      <color theme="1"/>
      <name val="Calibri"/>
      <family val="2"/>
      <scheme val="minor"/>
    </font>
    <font>
      <sz val="11"/>
      <color theme="1"/>
      <name val="Helvetica"/>
    </font>
    <font>
      <sz val="11"/>
      <color rgb="FF000000"/>
      <name val="Helvetica"/>
    </font>
    <font>
      <b/>
      <sz val="11"/>
      <color theme="1"/>
      <name val="Helvetica"/>
    </font>
    <font>
      <b/>
      <sz val="11"/>
      <color theme="0"/>
      <name val="Helvetica"/>
    </font>
    <font>
      <b/>
      <sz val="14"/>
      <color theme="0"/>
      <name val="Helvetica"/>
    </font>
  </fonts>
  <fills count="4">
    <fill>
      <patternFill patternType="none"/>
    </fill>
    <fill>
      <patternFill patternType="gray125"/>
    </fill>
    <fill>
      <patternFill patternType="solid">
        <fgColor theme="1"/>
        <bgColor indexed="64"/>
      </patternFill>
    </fill>
    <fill>
      <patternFill patternType="solid">
        <fgColor theme="2" tint="-9.9978637043366805E-2"/>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1"/>
      </left>
      <right style="thin">
        <color theme="1"/>
      </right>
      <top style="thin">
        <color theme="1"/>
      </top>
      <bottom style="thin">
        <color theme="1"/>
      </bottom>
      <diagonal/>
    </border>
    <border>
      <left style="medium">
        <color indexed="64"/>
      </left>
      <right style="thin">
        <color indexed="64"/>
      </right>
      <top style="medium">
        <color indexed="64"/>
      </top>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0">
    <xf numFmtId="0" fontId="0" fillId="0" borderId="0" xfId="0"/>
    <xf numFmtId="0" fontId="2" fillId="0" borderId="0" xfId="0" applyFont="1" applyAlignment="1">
      <alignment horizontal="center" vertical="center"/>
    </xf>
    <xf numFmtId="0" fontId="2" fillId="0" borderId="0" xfId="0" applyFont="1" applyAlignment="1">
      <alignment horizontal="center" vertical="center" wrapText="1"/>
    </xf>
    <xf numFmtId="14" fontId="2" fillId="0" borderId="0" xfId="0" applyNumberFormat="1" applyFont="1" applyAlignment="1">
      <alignment horizontal="center" vertical="center"/>
    </xf>
    <xf numFmtId="44" fontId="2" fillId="0" borderId="0" xfId="1" applyFont="1" applyBorder="1" applyAlignment="1">
      <alignment horizontal="center" vertical="center"/>
    </xf>
    <xf numFmtId="9" fontId="2" fillId="0" borderId="0" xfId="2" applyFont="1" applyBorder="1" applyAlignment="1">
      <alignment horizontal="center" vertical="center"/>
    </xf>
    <xf numFmtId="44" fontId="2" fillId="0" borderId="0" xfId="1" applyFont="1" applyBorder="1"/>
    <xf numFmtId="44" fontId="2" fillId="0" borderId="0" xfId="0" applyNumberFormat="1" applyFont="1"/>
    <xf numFmtId="0" fontId="2" fillId="0" borderId="0" xfId="0" applyFont="1"/>
    <xf numFmtId="0" fontId="2" fillId="0" borderId="0" xfId="0" applyFont="1" applyAlignment="1">
      <alignment horizontal="center"/>
    </xf>
    <xf numFmtId="0" fontId="2" fillId="0" borderId="0" xfId="0" applyFont="1" applyAlignment="1">
      <alignment wrapText="1"/>
    </xf>
    <xf numFmtId="44" fontId="2" fillId="0" borderId="0" xfId="1" applyFont="1"/>
    <xf numFmtId="0" fontId="3" fillId="0" borderId="11" xfId="0" applyFont="1" applyBorder="1" applyAlignment="1">
      <alignment horizontal="center" vertical="center"/>
    </xf>
    <xf numFmtId="0" fontId="3" fillId="0" borderId="12" xfId="0" applyFont="1" applyBorder="1" applyAlignment="1">
      <alignment horizontal="center" vertical="center" wrapText="1"/>
    </xf>
    <xf numFmtId="14" fontId="3" fillId="0" borderId="12" xfId="0" applyNumberFormat="1" applyFont="1" applyBorder="1" applyAlignment="1">
      <alignment horizontal="center" vertical="center"/>
    </xf>
    <xf numFmtId="8" fontId="3" fillId="0" borderId="12" xfId="0" applyNumberFormat="1" applyFont="1" applyBorder="1" applyAlignment="1">
      <alignment horizontal="center" vertical="center"/>
    </xf>
    <xf numFmtId="9" fontId="2" fillId="0" borderId="12" xfId="2" applyFont="1" applyBorder="1" applyAlignment="1">
      <alignment horizontal="center" vertical="center"/>
    </xf>
    <xf numFmtId="44" fontId="2" fillId="0" borderId="12" xfId="1" applyFont="1" applyBorder="1" applyAlignment="1">
      <alignment vertical="center"/>
    </xf>
    <xf numFmtId="44" fontId="2" fillId="0" borderId="13" xfId="0" applyNumberFormat="1" applyFont="1" applyBorder="1" applyAlignment="1">
      <alignment vertical="center"/>
    </xf>
    <xf numFmtId="0" fontId="3" fillId="0" borderId="14" xfId="0" applyFont="1" applyBorder="1" applyAlignment="1">
      <alignment horizontal="center" vertical="center"/>
    </xf>
    <xf numFmtId="0" fontId="3" fillId="0" borderId="9" xfId="0" applyFont="1" applyBorder="1" applyAlignment="1">
      <alignment horizontal="center" vertical="center" wrapText="1"/>
    </xf>
    <xf numFmtId="14" fontId="3" fillId="0" borderId="9" xfId="0" applyNumberFormat="1" applyFont="1" applyBorder="1" applyAlignment="1">
      <alignment horizontal="center" vertical="center"/>
    </xf>
    <xf numFmtId="8" fontId="3" fillId="0" borderId="9" xfId="0" applyNumberFormat="1" applyFont="1" applyBorder="1" applyAlignment="1">
      <alignment horizontal="center" vertical="center"/>
    </xf>
    <xf numFmtId="9" fontId="2" fillId="0" borderId="9" xfId="2" applyFont="1" applyBorder="1" applyAlignment="1">
      <alignment horizontal="center" vertical="center"/>
    </xf>
    <xf numFmtId="44" fontId="2" fillId="0" borderId="9" xfId="1" applyFont="1" applyBorder="1" applyAlignment="1">
      <alignment vertical="center"/>
    </xf>
    <xf numFmtId="44" fontId="2" fillId="0" borderId="15" xfId="0" applyNumberFormat="1" applyFont="1" applyBorder="1" applyAlignment="1">
      <alignment vertical="center"/>
    </xf>
    <xf numFmtId="44" fontId="2" fillId="0" borderId="0" xfId="0" applyNumberFormat="1" applyFont="1" applyAlignment="1">
      <alignment horizontal="center" vertical="center"/>
    </xf>
    <xf numFmtId="14" fontId="2" fillId="0" borderId="0" xfId="0" applyNumberFormat="1" applyFont="1" applyAlignment="1">
      <alignment horizontal="center"/>
    </xf>
    <xf numFmtId="0" fontId="5" fillId="2" borderId="10" xfId="0" applyFont="1" applyFill="1" applyBorder="1" applyAlignment="1">
      <alignment horizontal="center" vertical="center"/>
    </xf>
    <xf numFmtId="0" fontId="5" fillId="2" borderId="7" xfId="0" applyFont="1" applyFill="1" applyBorder="1" applyAlignment="1">
      <alignment horizontal="center" vertical="center" wrapText="1"/>
    </xf>
    <xf numFmtId="0" fontId="5" fillId="2" borderId="7" xfId="0" applyFont="1" applyFill="1" applyBorder="1" applyAlignment="1">
      <alignment horizontal="center" vertical="center"/>
    </xf>
    <xf numFmtId="44" fontId="5" fillId="2" borderId="7" xfId="1" applyFont="1" applyFill="1" applyBorder="1" applyAlignment="1">
      <alignment horizontal="center" vertical="center"/>
    </xf>
    <xf numFmtId="44" fontId="5" fillId="2" borderId="7" xfId="1" applyFont="1" applyFill="1" applyBorder="1" applyAlignment="1">
      <alignment horizontal="center" vertical="center" wrapText="1"/>
    </xf>
    <xf numFmtId="44" fontId="5" fillId="2" borderId="8" xfId="1"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3" fillId="3" borderId="14" xfId="0" applyFont="1" applyFill="1" applyBorder="1" applyAlignment="1">
      <alignment horizontal="center" vertical="center"/>
    </xf>
    <xf numFmtId="0" fontId="3" fillId="3" borderId="9" xfId="0" applyFont="1" applyFill="1" applyBorder="1" applyAlignment="1">
      <alignment horizontal="center" vertical="center" wrapText="1"/>
    </xf>
    <xf numFmtId="14" fontId="3" fillId="3" borderId="9" xfId="0" applyNumberFormat="1" applyFont="1" applyFill="1" applyBorder="1" applyAlignment="1">
      <alignment horizontal="center" vertical="center"/>
    </xf>
    <xf numFmtId="8" fontId="3" fillId="3" borderId="9" xfId="0" applyNumberFormat="1" applyFont="1" applyFill="1" applyBorder="1" applyAlignment="1">
      <alignment horizontal="center" vertical="center"/>
    </xf>
    <xf numFmtId="9" fontId="2" fillId="3" borderId="9" xfId="2" applyFont="1" applyFill="1" applyBorder="1" applyAlignment="1">
      <alignment horizontal="center" vertical="center"/>
    </xf>
    <xf numFmtId="44" fontId="2" fillId="3" borderId="9" xfId="1" applyFont="1" applyFill="1" applyBorder="1" applyAlignment="1">
      <alignment vertical="center"/>
    </xf>
    <xf numFmtId="44" fontId="2" fillId="3" borderId="15" xfId="0" applyNumberFormat="1" applyFont="1" applyFill="1" applyBorder="1" applyAlignment="1">
      <alignment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wrapText="1"/>
    </xf>
    <xf numFmtId="14" fontId="3" fillId="3" borderId="17" xfId="0" applyNumberFormat="1" applyFont="1" applyFill="1" applyBorder="1" applyAlignment="1">
      <alignment horizontal="center" vertical="center"/>
    </xf>
    <xf numFmtId="8" fontId="3" fillId="3" borderId="17" xfId="0" applyNumberFormat="1" applyFont="1" applyFill="1" applyBorder="1" applyAlignment="1">
      <alignment horizontal="center" vertical="center"/>
    </xf>
    <xf numFmtId="9" fontId="2" fillId="3" borderId="17" xfId="2" applyFont="1" applyFill="1" applyBorder="1" applyAlignment="1">
      <alignment horizontal="center" vertical="center"/>
    </xf>
    <xf numFmtId="44" fontId="2" fillId="3" borderId="17" xfId="1" applyFont="1" applyFill="1" applyBorder="1" applyAlignment="1">
      <alignment vertical="center"/>
    </xf>
    <xf numFmtId="44" fontId="2" fillId="3" borderId="18" xfId="0" applyNumberFormat="1" applyFont="1" applyFill="1" applyBorder="1" applyAlignment="1">
      <alignment vertical="center"/>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116"/>
  <sheetViews>
    <sheetView tabSelected="1" topLeftCell="A73" zoomScale="99" zoomScaleNormal="99" zoomScaleSheetLayoutView="75" workbookViewId="0">
      <selection activeCell="C31" sqref="C31"/>
    </sheetView>
  </sheetViews>
  <sheetFormatPr baseColWidth="10" defaultColWidth="11.44140625" defaultRowHeight="13.8" x14ac:dyDescent="0.25"/>
  <cols>
    <col min="1" max="1" width="3.33203125" style="8" customWidth="1"/>
    <col min="2" max="2" width="39.6640625" style="9" bestFit="1" customWidth="1"/>
    <col min="3" max="3" width="145.88671875" style="10" bestFit="1" customWidth="1"/>
    <col min="4" max="4" width="24.44140625" style="9" bestFit="1" customWidth="1"/>
    <col min="5" max="5" width="35.44140625" style="9" bestFit="1" customWidth="1"/>
    <col min="6" max="6" width="37" style="11" bestFit="1" customWidth="1"/>
    <col min="7" max="7" width="22.6640625" style="1" customWidth="1"/>
    <col min="8" max="8" width="41.33203125" style="11" bestFit="1" customWidth="1"/>
    <col min="9" max="9" width="36.33203125" style="8" bestFit="1" customWidth="1"/>
    <col min="10" max="10" width="21.109375" style="8" bestFit="1" customWidth="1"/>
    <col min="11" max="11" width="17.88671875" style="8" customWidth="1"/>
    <col min="12" max="12" width="27.109375" style="8" bestFit="1" customWidth="1"/>
    <col min="13" max="16384" width="11.44140625" style="8"/>
  </cols>
  <sheetData>
    <row r="2" spans="2:12" ht="14.4" thickBot="1" x14ac:dyDescent="0.3"/>
    <row r="3" spans="2:12" ht="15" customHeight="1" x14ac:dyDescent="0.25">
      <c r="B3" s="34" t="s">
        <v>151</v>
      </c>
      <c r="C3" s="35"/>
      <c r="D3" s="35"/>
      <c r="E3" s="35"/>
      <c r="F3" s="35"/>
      <c r="G3" s="35"/>
      <c r="H3" s="35"/>
      <c r="I3" s="35"/>
      <c r="J3" s="35"/>
      <c r="K3" s="35"/>
      <c r="L3" s="36"/>
    </row>
    <row r="4" spans="2:12" ht="15.75" customHeight="1" thickBot="1" x14ac:dyDescent="0.3">
      <c r="B4" s="37"/>
      <c r="C4" s="38"/>
      <c r="D4" s="38"/>
      <c r="E4" s="38"/>
      <c r="F4" s="38"/>
      <c r="G4" s="38"/>
      <c r="H4" s="38"/>
      <c r="I4" s="38"/>
      <c r="J4" s="38"/>
      <c r="K4" s="38"/>
      <c r="L4" s="39"/>
    </row>
    <row r="5" spans="2:12" ht="14.4" thickBot="1" x14ac:dyDescent="0.3"/>
    <row r="6" spans="2:12" ht="28.2" thickBot="1" x14ac:dyDescent="0.3">
      <c r="B6" s="28" t="s">
        <v>0</v>
      </c>
      <c r="C6" s="29" t="s">
        <v>1</v>
      </c>
      <c r="D6" s="30" t="s">
        <v>2</v>
      </c>
      <c r="E6" s="30" t="s">
        <v>3</v>
      </c>
      <c r="F6" s="31" t="s">
        <v>4</v>
      </c>
      <c r="G6" s="32" t="s">
        <v>5</v>
      </c>
      <c r="H6" s="32" t="s">
        <v>6</v>
      </c>
      <c r="I6" s="32" t="s">
        <v>7</v>
      </c>
      <c r="J6" s="32" t="s">
        <v>8</v>
      </c>
      <c r="K6" s="32" t="s">
        <v>9</v>
      </c>
      <c r="L6" s="33" t="s">
        <v>10</v>
      </c>
    </row>
    <row r="7" spans="2:12" ht="41.4" x14ac:dyDescent="0.25">
      <c r="B7" s="12" t="s">
        <v>12</v>
      </c>
      <c r="C7" s="13" t="s">
        <v>83</v>
      </c>
      <c r="D7" s="14">
        <v>46029</v>
      </c>
      <c r="E7" s="14">
        <v>46387</v>
      </c>
      <c r="F7" s="15">
        <v>168270950</v>
      </c>
      <c r="G7" s="16">
        <v>0</v>
      </c>
      <c r="H7" s="17">
        <v>0</v>
      </c>
      <c r="I7" s="17">
        <f>+F7-H7</f>
        <v>168270950</v>
      </c>
      <c r="J7" s="17">
        <v>0</v>
      </c>
      <c r="K7" s="17">
        <v>0</v>
      </c>
      <c r="L7" s="18">
        <f>+F7</f>
        <v>168270950</v>
      </c>
    </row>
    <row r="8" spans="2:12" ht="41.4" x14ac:dyDescent="0.25">
      <c r="B8" s="46" t="s">
        <v>13</v>
      </c>
      <c r="C8" s="47" t="s">
        <v>84</v>
      </c>
      <c r="D8" s="48">
        <v>46029</v>
      </c>
      <c r="E8" s="48">
        <v>46387</v>
      </c>
      <c r="F8" s="49">
        <v>139535783</v>
      </c>
      <c r="G8" s="50">
        <v>0</v>
      </c>
      <c r="H8" s="51">
        <v>0</v>
      </c>
      <c r="I8" s="51">
        <f t="shared" ref="I8:I71" si="0">+F8-H8</f>
        <v>139535783</v>
      </c>
      <c r="J8" s="51">
        <v>0</v>
      </c>
      <c r="K8" s="51">
        <v>0</v>
      </c>
      <c r="L8" s="52">
        <f t="shared" ref="L8:L71" si="1">+F8</f>
        <v>139535783</v>
      </c>
    </row>
    <row r="9" spans="2:12" ht="27.6" x14ac:dyDescent="0.25">
      <c r="B9" s="19" t="s">
        <v>14</v>
      </c>
      <c r="C9" s="20" t="s">
        <v>85</v>
      </c>
      <c r="D9" s="21">
        <v>46029</v>
      </c>
      <c r="E9" s="21">
        <v>46387</v>
      </c>
      <c r="F9" s="22">
        <v>191871152</v>
      </c>
      <c r="G9" s="23">
        <v>0</v>
      </c>
      <c r="H9" s="24">
        <v>0</v>
      </c>
      <c r="I9" s="24">
        <f t="shared" si="0"/>
        <v>191871152</v>
      </c>
      <c r="J9" s="24">
        <v>0</v>
      </c>
      <c r="K9" s="24">
        <v>0</v>
      </c>
      <c r="L9" s="25">
        <f t="shared" si="1"/>
        <v>191871152</v>
      </c>
    </row>
    <row r="10" spans="2:12" ht="41.4" x14ac:dyDescent="0.25">
      <c r="B10" s="46" t="s">
        <v>15</v>
      </c>
      <c r="C10" s="47" t="s">
        <v>86</v>
      </c>
      <c r="D10" s="48">
        <v>46030</v>
      </c>
      <c r="E10" s="48">
        <v>46387</v>
      </c>
      <c r="F10" s="49">
        <v>191871152</v>
      </c>
      <c r="G10" s="50">
        <v>0</v>
      </c>
      <c r="H10" s="51">
        <v>0</v>
      </c>
      <c r="I10" s="51">
        <f t="shared" si="0"/>
        <v>191871152</v>
      </c>
      <c r="J10" s="51">
        <v>0</v>
      </c>
      <c r="K10" s="51">
        <v>0</v>
      </c>
      <c r="L10" s="52">
        <f t="shared" si="1"/>
        <v>191871152</v>
      </c>
    </row>
    <row r="11" spans="2:12" ht="27.6" x14ac:dyDescent="0.25">
      <c r="B11" s="19" t="s">
        <v>16</v>
      </c>
      <c r="C11" s="20" t="s">
        <v>11</v>
      </c>
      <c r="D11" s="21">
        <v>46036</v>
      </c>
      <c r="E11" s="21">
        <v>46387</v>
      </c>
      <c r="F11" s="22">
        <v>53864516</v>
      </c>
      <c r="G11" s="23">
        <v>0</v>
      </c>
      <c r="H11" s="24">
        <v>0</v>
      </c>
      <c r="I11" s="24">
        <f t="shared" si="0"/>
        <v>53864516</v>
      </c>
      <c r="J11" s="24">
        <v>0</v>
      </c>
      <c r="K11" s="24">
        <v>0</v>
      </c>
      <c r="L11" s="25">
        <f t="shared" si="1"/>
        <v>53864516</v>
      </c>
    </row>
    <row r="12" spans="2:12" ht="41.4" x14ac:dyDescent="0.25">
      <c r="B12" s="46" t="s">
        <v>17</v>
      </c>
      <c r="C12" s="47" t="s">
        <v>87</v>
      </c>
      <c r="D12" s="48">
        <v>46037</v>
      </c>
      <c r="E12" s="48">
        <v>46387</v>
      </c>
      <c r="F12" s="49">
        <v>180573675</v>
      </c>
      <c r="G12" s="50">
        <v>0</v>
      </c>
      <c r="H12" s="51">
        <v>0</v>
      </c>
      <c r="I12" s="51">
        <f t="shared" si="0"/>
        <v>180573675</v>
      </c>
      <c r="J12" s="51">
        <v>0</v>
      </c>
      <c r="K12" s="51">
        <v>0</v>
      </c>
      <c r="L12" s="52">
        <f t="shared" si="1"/>
        <v>180573675</v>
      </c>
    </row>
    <row r="13" spans="2:12" x14ac:dyDescent="0.25">
      <c r="B13" s="19" t="s">
        <v>18</v>
      </c>
      <c r="C13" s="20" t="s">
        <v>88</v>
      </c>
      <c r="D13" s="21">
        <v>46036</v>
      </c>
      <c r="E13" s="21">
        <v>46387</v>
      </c>
      <c r="F13" s="22">
        <v>46451613</v>
      </c>
      <c r="G13" s="23">
        <v>0</v>
      </c>
      <c r="H13" s="24">
        <v>0</v>
      </c>
      <c r="I13" s="24">
        <f t="shared" si="0"/>
        <v>46451613</v>
      </c>
      <c r="J13" s="24">
        <v>0</v>
      </c>
      <c r="K13" s="24">
        <v>0</v>
      </c>
      <c r="L13" s="25">
        <f t="shared" si="1"/>
        <v>46451613</v>
      </c>
    </row>
    <row r="14" spans="2:12" ht="41.4" x14ac:dyDescent="0.25">
      <c r="B14" s="46" t="s">
        <v>19</v>
      </c>
      <c r="C14" s="47" t="s">
        <v>89</v>
      </c>
      <c r="D14" s="48">
        <v>46037</v>
      </c>
      <c r="E14" s="48">
        <v>46387</v>
      </c>
      <c r="F14" s="49">
        <v>118793333</v>
      </c>
      <c r="G14" s="50">
        <v>0</v>
      </c>
      <c r="H14" s="51">
        <v>0</v>
      </c>
      <c r="I14" s="51">
        <f t="shared" si="0"/>
        <v>118793333</v>
      </c>
      <c r="J14" s="51">
        <v>0</v>
      </c>
      <c r="K14" s="51">
        <v>0</v>
      </c>
      <c r="L14" s="52">
        <f t="shared" si="1"/>
        <v>118793333</v>
      </c>
    </row>
    <row r="15" spans="2:12" ht="55.2" x14ac:dyDescent="0.25">
      <c r="B15" s="19" t="s">
        <v>20</v>
      </c>
      <c r="C15" s="20" t="s">
        <v>90</v>
      </c>
      <c r="D15" s="21">
        <v>46037</v>
      </c>
      <c r="E15" s="21">
        <v>46387</v>
      </c>
      <c r="F15" s="22">
        <v>190096519</v>
      </c>
      <c r="G15" s="23">
        <v>0</v>
      </c>
      <c r="H15" s="24">
        <v>0</v>
      </c>
      <c r="I15" s="24">
        <f t="shared" si="0"/>
        <v>190096519</v>
      </c>
      <c r="J15" s="24">
        <v>0</v>
      </c>
      <c r="K15" s="24">
        <v>0</v>
      </c>
      <c r="L15" s="25">
        <f t="shared" si="1"/>
        <v>190096519</v>
      </c>
    </row>
    <row r="16" spans="2:12" ht="41.4" x14ac:dyDescent="0.25">
      <c r="B16" s="46" t="s">
        <v>21</v>
      </c>
      <c r="C16" s="47" t="s">
        <v>91</v>
      </c>
      <c r="D16" s="48">
        <v>46037</v>
      </c>
      <c r="E16" s="48">
        <v>46387</v>
      </c>
      <c r="F16" s="49">
        <v>144066048</v>
      </c>
      <c r="G16" s="50">
        <v>0</v>
      </c>
      <c r="H16" s="51">
        <v>0</v>
      </c>
      <c r="I16" s="51">
        <f t="shared" si="0"/>
        <v>144066048</v>
      </c>
      <c r="J16" s="51">
        <v>0</v>
      </c>
      <c r="K16" s="51">
        <v>0</v>
      </c>
      <c r="L16" s="52">
        <f t="shared" si="1"/>
        <v>144066048</v>
      </c>
    </row>
    <row r="17" spans="2:12" ht="41.4" x14ac:dyDescent="0.25">
      <c r="B17" s="19" t="s">
        <v>22</v>
      </c>
      <c r="C17" s="20" t="s">
        <v>92</v>
      </c>
      <c r="D17" s="21">
        <v>46041</v>
      </c>
      <c r="E17" s="21">
        <v>46387</v>
      </c>
      <c r="F17" s="22">
        <v>137050600</v>
      </c>
      <c r="G17" s="23">
        <v>0</v>
      </c>
      <c r="H17" s="24">
        <v>0</v>
      </c>
      <c r="I17" s="24">
        <f t="shared" si="0"/>
        <v>137050600</v>
      </c>
      <c r="J17" s="24">
        <v>0</v>
      </c>
      <c r="K17" s="24">
        <v>0</v>
      </c>
      <c r="L17" s="25">
        <f t="shared" si="1"/>
        <v>137050600</v>
      </c>
    </row>
    <row r="18" spans="2:12" ht="41.4" x14ac:dyDescent="0.25">
      <c r="B18" s="46" t="s">
        <v>23</v>
      </c>
      <c r="C18" s="47" t="s">
        <v>93</v>
      </c>
      <c r="D18" s="48">
        <v>46038</v>
      </c>
      <c r="E18" s="48">
        <v>46387</v>
      </c>
      <c r="F18" s="49">
        <v>70331800</v>
      </c>
      <c r="G18" s="50">
        <v>0</v>
      </c>
      <c r="H18" s="51">
        <v>0</v>
      </c>
      <c r="I18" s="51">
        <f t="shared" si="0"/>
        <v>70331800</v>
      </c>
      <c r="J18" s="51">
        <v>0</v>
      </c>
      <c r="K18" s="51">
        <v>0</v>
      </c>
      <c r="L18" s="52">
        <f t="shared" si="1"/>
        <v>70331800</v>
      </c>
    </row>
    <row r="19" spans="2:12" ht="27.6" x14ac:dyDescent="0.25">
      <c r="B19" s="19" t="s">
        <v>24</v>
      </c>
      <c r="C19" s="20" t="s">
        <v>94</v>
      </c>
      <c r="D19" s="21">
        <v>46041</v>
      </c>
      <c r="E19" s="21">
        <v>46387</v>
      </c>
      <c r="F19" s="22">
        <v>169281529</v>
      </c>
      <c r="G19" s="23">
        <v>0</v>
      </c>
      <c r="H19" s="24">
        <v>0</v>
      </c>
      <c r="I19" s="24">
        <f t="shared" si="0"/>
        <v>169281529</v>
      </c>
      <c r="J19" s="24">
        <v>0</v>
      </c>
      <c r="K19" s="24">
        <v>0</v>
      </c>
      <c r="L19" s="25">
        <f t="shared" si="1"/>
        <v>169281529</v>
      </c>
    </row>
    <row r="20" spans="2:12" ht="55.2" x14ac:dyDescent="0.25">
      <c r="B20" s="46" t="s">
        <v>25</v>
      </c>
      <c r="C20" s="47" t="s">
        <v>95</v>
      </c>
      <c r="D20" s="48">
        <v>46041</v>
      </c>
      <c r="E20" s="48">
        <v>46387</v>
      </c>
      <c r="F20" s="49">
        <v>1764000000</v>
      </c>
      <c r="G20" s="50">
        <v>0</v>
      </c>
      <c r="H20" s="51">
        <v>0</v>
      </c>
      <c r="I20" s="51">
        <f t="shared" si="0"/>
        <v>1764000000</v>
      </c>
      <c r="J20" s="51">
        <v>0</v>
      </c>
      <c r="K20" s="51">
        <v>0</v>
      </c>
      <c r="L20" s="52">
        <f t="shared" si="1"/>
        <v>1764000000</v>
      </c>
    </row>
    <row r="21" spans="2:12" ht="41.4" x14ac:dyDescent="0.25">
      <c r="B21" s="19" t="s">
        <v>26</v>
      </c>
      <c r="C21" s="20" t="s">
        <v>96</v>
      </c>
      <c r="D21" s="21">
        <v>46041</v>
      </c>
      <c r="E21" s="21">
        <v>46387</v>
      </c>
      <c r="F21" s="22">
        <v>89277886</v>
      </c>
      <c r="G21" s="23">
        <v>0</v>
      </c>
      <c r="H21" s="24">
        <v>0</v>
      </c>
      <c r="I21" s="24">
        <f t="shared" si="0"/>
        <v>89277886</v>
      </c>
      <c r="J21" s="24">
        <v>0</v>
      </c>
      <c r="K21" s="24">
        <v>0</v>
      </c>
      <c r="L21" s="25">
        <f t="shared" si="1"/>
        <v>89277886</v>
      </c>
    </row>
    <row r="22" spans="2:12" ht="27.6" x14ac:dyDescent="0.25">
      <c r="B22" s="46" t="s">
        <v>27</v>
      </c>
      <c r="C22" s="47" t="s">
        <v>97</v>
      </c>
      <c r="D22" s="48">
        <v>46042</v>
      </c>
      <c r="E22" s="48">
        <v>46387</v>
      </c>
      <c r="F22" s="49">
        <v>1764000000</v>
      </c>
      <c r="G22" s="50">
        <v>0</v>
      </c>
      <c r="H22" s="51">
        <v>0</v>
      </c>
      <c r="I22" s="51">
        <f t="shared" si="0"/>
        <v>1764000000</v>
      </c>
      <c r="J22" s="51">
        <v>0</v>
      </c>
      <c r="K22" s="51">
        <v>0</v>
      </c>
      <c r="L22" s="52">
        <f t="shared" si="1"/>
        <v>1764000000</v>
      </c>
    </row>
    <row r="23" spans="2:12" ht="27.6" x14ac:dyDescent="0.25">
      <c r="B23" s="19" t="s">
        <v>28</v>
      </c>
      <c r="C23" s="20" t="s">
        <v>98</v>
      </c>
      <c r="D23" s="21">
        <v>46042</v>
      </c>
      <c r="E23" s="21">
        <v>46387</v>
      </c>
      <c r="F23" s="22">
        <v>69243316</v>
      </c>
      <c r="G23" s="23">
        <v>0</v>
      </c>
      <c r="H23" s="24">
        <v>0</v>
      </c>
      <c r="I23" s="24">
        <f t="shared" si="0"/>
        <v>69243316</v>
      </c>
      <c r="J23" s="24">
        <v>0</v>
      </c>
      <c r="K23" s="24">
        <v>0</v>
      </c>
      <c r="L23" s="25">
        <f t="shared" si="1"/>
        <v>69243316</v>
      </c>
    </row>
    <row r="24" spans="2:12" ht="27.6" x14ac:dyDescent="0.25">
      <c r="B24" s="46" t="s">
        <v>29</v>
      </c>
      <c r="C24" s="47" t="s">
        <v>99</v>
      </c>
      <c r="D24" s="48">
        <v>46043</v>
      </c>
      <c r="E24" s="48">
        <v>46387</v>
      </c>
      <c r="F24" s="49">
        <v>107350000</v>
      </c>
      <c r="G24" s="50">
        <v>0</v>
      </c>
      <c r="H24" s="51">
        <v>0</v>
      </c>
      <c r="I24" s="51">
        <f t="shared" si="0"/>
        <v>107350000</v>
      </c>
      <c r="J24" s="51">
        <v>0</v>
      </c>
      <c r="K24" s="51">
        <v>0</v>
      </c>
      <c r="L24" s="52">
        <f t="shared" si="1"/>
        <v>107350000</v>
      </c>
    </row>
    <row r="25" spans="2:12" ht="41.4" x14ac:dyDescent="0.25">
      <c r="B25" s="19" t="s">
        <v>30</v>
      </c>
      <c r="C25" s="20" t="s">
        <v>100</v>
      </c>
      <c r="D25" s="21">
        <v>46044</v>
      </c>
      <c r="E25" s="21">
        <v>46387</v>
      </c>
      <c r="F25" s="22">
        <v>170322581</v>
      </c>
      <c r="G25" s="23">
        <v>0</v>
      </c>
      <c r="H25" s="24">
        <v>0</v>
      </c>
      <c r="I25" s="24">
        <f t="shared" si="0"/>
        <v>170322581</v>
      </c>
      <c r="J25" s="24">
        <v>0</v>
      </c>
      <c r="K25" s="24">
        <v>0</v>
      </c>
      <c r="L25" s="25">
        <f t="shared" si="1"/>
        <v>170322581</v>
      </c>
    </row>
    <row r="26" spans="2:12" ht="41.4" x14ac:dyDescent="0.25">
      <c r="B26" s="46" t="s">
        <v>31</v>
      </c>
      <c r="C26" s="47" t="s">
        <v>101</v>
      </c>
      <c r="D26" s="48">
        <v>46044</v>
      </c>
      <c r="E26" s="48">
        <v>46387</v>
      </c>
      <c r="F26" s="49">
        <v>107350000</v>
      </c>
      <c r="G26" s="50">
        <v>0</v>
      </c>
      <c r="H26" s="51">
        <v>0</v>
      </c>
      <c r="I26" s="51">
        <f t="shared" si="0"/>
        <v>107350000</v>
      </c>
      <c r="J26" s="51">
        <v>0</v>
      </c>
      <c r="K26" s="51">
        <v>0</v>
      </c>
      <c r="L26" s="52">
        <f t="shared" si="1"/>
        <v>107350000</v>
      </c>
    </row>
    <row r="27" spans="2:12" ht="55.2" x14ac:dyDescent="0.25">
      <c r="B27" s="19" t="s">
        <v>32</v>
      </c>
      <c r="C27" s="20" t="s">
        <v>102</v>
      </c>
      <c r="D27" s="21">
        <v>46045</v>
      </c>
      <c r="E27" s="21">
        <v>46387</v>
      </c>
      <c r="F27" s="22">
        <v>118887097</v>
      </c>
      <c r="G27" s="23">
        <v>0</v>
      </c>
      <c r="H27" s="24">
        <v>0</v>
      </c>
      <c r="I27" s="24">
        <f t="shared" si="0"/>
        <v>118887097</v>
      </c>
      <c r="J27" s="24">
        <v>0</v>
      </c>
      <c r="K27" s="24">
        <v>0</v>
      </c>
      <c r="L27" s="25">
        <f t="shared" si="1"/>
        <v>118887097</v>
      </c>
    </row>
    <row r="28" spans="2:12" ht="27.6" x14ac:dyDescent="0.25">
      <c r="B28" s="46" t="s">
        <v>33</v>
      </c>
      <c r="C28" s="47" t="s">
        <v>103</v>
      </c>
      <c r="D28" s="48">
        <v>46044</v>
      </c>
      <c r="E28" s="48">
        <v>46387</v>
      </c>
      <c r="F28" s="49">
        <v>70331729</v>
      </c>
      <c r="G28" s="50">
        <v>0</v>
      </c>
      <c r="H28" s="51">
        <v>0</v>
      </c>
      <c r="I28" s="51">
        <f t="shared" si="0"/>
        <v>70331729</v>
      </c>
      <c r="J28" s="51">
        <v>0</v>
      </c>
      <c r="K28" s="51">
        <v>0</v>
      </c>
      <c r="L28" s="52">
        <f t="shared" si="1"/>
        <v>70331729</v>
      </c>
    </row>
    <row r="29" spans="2:12" ht="55.2" x14ac:dyDescent="0.25">
      <c r="B29" s="19" t="s">
        <v>34</v>
      </c>
      <c r="C29" s="20" t="s">
        <v>104</v>
      </c>
      <c r="D29" s="21">
        <v>46044</v>
      </c>
      <c r="E29" s="21">
        <v>46387</v>
      </c>
      <c r="F29" s="22">
        <v>136264614</v>
      </c>
      <c r="G29" s="23">
        <v>0</v>
      </c>
      <c r="H29" s="24">
        <v>0</v>
      </c>
      <c r="I29" s="24">
        <f t="shared" si="0"/>
        <v>136264614</v>
      </c>
      <c r="J29" s="24">
        <v>0</v>
      </c>
      <c r="K29" s="24">
        <v>0</v>
      </c>
      <c r="L29" s="25">
        <f t="shared" si="1"/>
        <v>136264614</v>
      </c>
    </row>
    <row r="30" spans="2:12" ht="41.4" x14ac:dyDescent="0.25">
      <c r="B30" s="46" t="s">
        <v>35</v>
      </c>
      <c r="C30" s="47" t="s">
        <v>105</v>
      </c>
      <c r="D30" s="48">
        <v>46043</v>
      </c>
      <c r="E30" s="48">
        <v>46387</v>
      </c>
      <c r="F30" s="49">
        <v>143070968</v>
      </c>
      <c r="G30" s="50">
        <v>0</v>
      </c>
      <c r="H30" s="51">
        <v>0</v>
      </c>
      <c r="I30" s="51">
        <f t="shared" si="0"/>
        <v>143070968</v>
      </c>
      <c r="J30" s="51">
        <v>0</v>
      </c>
      <c r="K30" s="51">
        <v>0</v>
      </c>
      <c r="L30" s="52">
        <f t="shared" si="1"/>
        <v>143070968</v>
      </c>
    </row>
    <row r="31" spans="2:12" ht="69" x14ac:dyDescent="0.25">
      <c r="B31" s="19" t="s">
        <v>36</v>
      </c>
      <c r="C31" s="20" t="s">
        <v>106</v>
      </c>
      <c r="D31" s="21">
        <v>46044</v>
      </c>
      <c r="E31" s="21">
        <v>46387</v>
      </c>
      <c r="F31" s="22">
        <v>53153333</v>
      </c>
      <c r="G31" s="23">
        <v>0</v>
      </c>
      <c r="H31" s="24">
        <v>0</v>
      </c>
      <c r="I31" s="24">
        <f t="shared" si="0"/>
        <v>53153333</v>
      </c>
      <c r="J31" s="24">
        <v>0</v>
      </c>
      <c r="K31" s="24">
        <v>0</v>
      </c>
      <c r="L31" s="25">
        <f t="shared" si="1"/>
        <v>53153333</v>
      </c>
    </row>
    <row r="32" spans="2:12" ht="55.2" x14ac:dyDescent="0.25">
      <c r="B32" s="46" t="s">
        <v>37</v>
      </c>
      <c r="C32" s="47" t="s">
        <v>107</v>
      </c>
      <c r="D32" s="48">
        <v>46048</v>
      </c>
      <c r="E32" s="48">
        <v>46387</v>
      </c>
      <c r="F32" s="49">
        <v>1006097784</v>
      </c>
      <c r="G32" s="50">
        <v>0</v>
      </c>
      <c r="H32" s="51">
        <v>0</v>
      </c>
      <c r="I32" s="51">
        <f t="shared" si="0"/>
        <v>1006097784</v>
      </c>
      <c r="J32" s="51">
        <v>0</v>
      </c>
      <c r="K32" s="51">
        <v>0</v>
      </c>
      <c r="L32" s="52">
        <f t="shared" si="1"/>
        <v>1006097784</v>
      </c>
    </row>
    <row r="33" spans="2:12" ht="27.6" x14ac:dyDescent="0.25">
      <c r="B33" s="19" t="s">
        <v>38</v>
      </c>
      <c r="C33" s="20" t="s">
        <v>108</v>
      </c>
      <c r="D33" s="21">
        <v>46048</v>
      </c>
      <c r="E33" s="21">
        <v>46387</v>
      </c>
      <c r="F33" s="22">
        <v>93376913</v>
      </c>
      <c r="G33" s="23">
        <v>0</v>
      </c>
      <c r="H33" s="24">
        <v>0</v>
      </c>
      <c r="I33" s="24">
        <f t="shared" si="0"/>
        <v>93376913</v>
      </c>
      <c r="J33" s="24">
        <v>0</v>
      </c>
      <c r="K33" s="24">
        <v>0</v>
      </c>
      <c r="L33" s="25">
        <f t="shared" si="1"/>
        <v>93376913</v>
      </c>
    </row>
    <row r="34" spans="2:12" ht="41.4" x14ac:dyDescent="0.25">
      <c r="B34" s="46" t="s">
        <v>39</v>
      </c>
      <c r="C34" s="47" t="s">
        <v>109</v>
      </c>
      <c r="D34" s="48">
        <v>46048</v>
      </c>
      <c r="E34" s="48">
        <v>46387</v>
      </c>
      <c r="F34" s="49">
        <v>97179242</v>
      </c>
      <c r="G34" s="50">
        <v>0</v>
      </c>
      <c r="H34" s="51">
        <v>0</v>
      </c>
      <c r="I34" s="51">
        <f t="shared" si="0"/>
        <v>97179242</v>
      </c>
      <c r="J34" s="51">
        <v>0</v>
      </c>
      <c r="K34" s="51">
        <v>0</v>
      </c>
      <c r="L34" s="52">
        <f t="shared" si="1"/>
        <v>97179242</v>
      </c>
    </row>
    <row r="35" spans="2:12" ht="55.2" x14ac:dyDescent="0.25">
      <c r="B35" s="19" t="s">
        <v>40</v>
      </c>
      <c r="C35" s="20" t="s">
        <v>107</v>
      </c>
      <c r="D35" s="21">
        <v>46049</v>
      </c>
      <c r="E35" s="21">
        <v>46387</v>
      </c>
      <c r="F35" s="22">
        <v>183457038</v>
      </c>
      <c r="G35" s="23">
        <v>0</v>
      </c>
      <c r="H35" s="24">
        <v>0</v>
      </c>
      <c r="I35" s="24">
        <f t="shared" si="0"/>
        <v>183457038</v>
      </c>
      <c r="J35" s="24">
        <v>0</v>
      </c>
      <c r="K35" s="24">
        <v>0</v>
      </c>
      <c r="L35" s="25">
        <f t="shared" si="1"/>
        <v>183457038</v>
      </c>
    </row>
    <row r="36" spans="2:12" ht="69" x14ac:dyDescent="0.25">
      <c r="B36" s="46" t="s">
        <v>41</v>
      </c>
      <c r="C36" s="47" t="s">
        <v>110</v>
      </c>
      <c r="D36" s="48">
        <v>46050</v>
      </c>
      <c r="E36" s="48">
        <v>46387</v>
      </c>
      <c r="F36" s="49">
        <v>52840666</v>
      </c>
      <c r="G36" s="50">
        <v>0</v>
      </c>
      <c r="H36" s="51">
        <v>0</v>
      </c>
      <c r="I36" s="51">
        <f t="shared" si="0"/>
        <v>52840666</v>
      </c>
      <c r="J36" s="51">
        <v>0</v>
      </c>
      <c r="K36" s="51">
        <v>0</v>
      </c>
      <c r="L36" s="52">
        <f t="shared" si="1"/>
        <v>52840666</v>
      </c>
    </row>
    <row r="37" spans="2:12" ht="41.4" x14ac:dyDescent="0.25">
      <c r="B37" s="19" t="s">
        <v>42</v>
      </c>
      <c r="C37" s="20" t="s">
        <v>111</v>
      </c>
      <c r="D37" s="21">
        <v>46049</v>
      </c>
      <c r="E37" s="21">
        <v>46387</v>
      </c>
      <c r="F37" s="22">
        <v>183457038</v>
      </c>
      <c r="G37" s="23">
        <v>0</v>
      </c>
      <c r="H37" s="24">
        <v>0</v>
      </c>
      <c r="I37" s="24">
        <f t="shared" si="0"/>
        <v>183457038</v>
      </c>
      <c r="J37" s="24">
        <v>0</v>
      </c>
      <c r="K37" s="24">
        <v>0</v>
      </c>
      <c r="L37" s="25">
        <f t="shared" si="1"/>
        <v>183457038</v>
      </c>
    </row>
    <row r="38" spans="2:12" ht="41.4" x14ac:dyDescent="0.25">
      <c r="B38" s="46" t="s">
        <v>43</v>
      </c>
      <c r="C38" s="47" t="s">
        <v>112</v>
      </c>
      <c r="D38" s="48">
        <v>46048</v>
      </c>
      <c r="E38" s="48">
        <v>46387</v>
      </c>
      <c r="F38" s="49">
        <v>68502360</v>
      </c>
      <c r="G38" s="50">
        <v>0</v>
      </c>
      <c r="H38" s="51">
        <v>0</v>
      </c>
      <c r="I38" s="51">
        <f t="shared" si="0"/>
        <v>68502360</v>
      </c>
      <c r="J38" s="51">
        <v>0</v>
      </c>
      <c r="K38" s="51">
        <v>0</v>
      </c>
      <c r="L38" s="52">
        <f t="shared" si="1"/>
        <v>68502360</v>
      </c>
    </row>
    <row r="39" spans="2:12" ht="41.4" x14ac:dyDescent="0.25">
      <c r="B39" s="19" t="s">
        <v>44</v>
      </c>
      <c r="C39" s="20" t="s">
        <v>113</v>
      </c>
      <c r="D39" s="21">
        <v>46051</v>
      </c>
      <c r="E39" s="21">
        <v>46387</v>
      </c>
      <c r="F39" s="22">
        <v>112000000</v>
      </c>
      <c r="G39" s="23">
        <v>0</v>
      </c>
      <c r="H39" s="24">
        <v>0</v>
      </c>
      <c r="I39" s="24">
        <f t="shared" si="0"/>
        <v>112000000</v>
      </c>
      <c r="J39" s="24">
        <v>0</v>
      </c>
      <c r="K39" s="24">
        <v>0</v>
      </c>
      <c r="L39" s="25">
        <f t="shared" si="1"/>
        <v>112000000</v>
      </c>
    </row>
    <row r="40" spans="2:12" ht="69" x14ac:dyDescent="0.25">
      <c r="B40" s="46" t="s">
        <v>45</v>
      </c>
      <c r="C40" s="47" t="s">
        <v>114</v>
      </c>
      <c r="D40" s="48">
        <v>46049</v>
      </c>
      <c r="E40" s="48">
        <v>46387</v>
      </c>
      <c r="F40" s="49">
        <v>1192772708</v>
      </c>
      <c r="G40" s="50">
        <v>0</v>
      </c>
      <c r="H40" s="51">
        <v>0</v>
      </c>
      <c r="I40" s="51">
        <f t="shared" si="0"/>
        <v>1192772708</v>
      </c>
      <c r="J40" s="51">
        <v>0</v>
      </c>
      <c r="K40" s="51">
        <v>0</v>
      </c>
      <c r="L40" s="52">
        <f t="shared" si="1"/>
        <v>1192772708</v>
      </c>
    </row>
    <row r="41" spans="2:12" ht="41.4" x14ac:dyDescent="0.25">
      <c r="B41" s="19" t="s">
        <v>46</v>
      </c>
      <c r="C41" s="20" t="s">
        <v>115</v>
      </c>
      <c r="D41" s="21">
        <v>46049</v>
      </c>
      <c r="E41" s="21">
        <v>46387</v>
      </c>
      <c r="F41" s="22">
        <v>79004836</v>
      </c>
      <c r="G41" s="23">
        <v>0</v>
      </c>
      <c r="H41" s="24">
        <v>0</v>
      </c>
      <c r="I41" s="24">
        <f t="shared" si="0"/>
        <v>79004836</v>
      </c>
      <c r="J41" s="24">
        <v>0</v>
      </c>
      <c r="K41" s="24">
        <v>0</v>
      </c>
      <c r="L41" s="25">
        <f t="shared" si="1"/>
        <v>79004836</v>
      </c>
    </row>
    <row r="42" spans="2:12" ht="69" x14ac:dyDescent="0.25">
      <c r="B42" s="46" t="s">
        <v>47</v>
      </c>
      <c r="C42" s="47" t="s">
        <v>116</v>
      </c>
      <c r="D42" s="48">
        <v>46049</v>
      </c>
      <c r="E42" s="48">
        <v>46387</v>
      </c>
      <c r="F42" s="49">
        <v>180645161</v>
      </c>
      <c r="G42" s="50">
        <v>0</v>
      </c>
      <c r="H42" s="51">
        <v>0</v>
      </c>
      <c r="I42" s="51">
        <f t="shared" si="0"/>
        <v>180645161</v>
      </c>
      <c r="J42" s="51">
        <v>0</v>
      </c>
      <c r="K42" s="51">
        <v>0</v>
      </c>
      <c r="L42" s="52">
        <f t="shared" si="1"/>
        <v>180645161</v>
      </c>
    </row>
    <row r="43" spans="2:12" ht="69" x14ac:dyDescent="0.25">
      <c r="B43" s="19" t="s">
        <v>48</v>
      </c>
      <c r="C43" s="20" t="s">
        <v>117</v>
      </c>
      <c r="D43" s="21">
        <v>46049</v>
      </c>
      <c r="E43" s="21">
        <v>46387</v>
      </c>
      <c r="F43" s="22">
        <v>134174194</v>
      </c>
      <c r="G43" s="23">
        <v>0</v>
      </c>
      <c r="H43" s="24">
        <v>0</v>
      </c>
      <c r="I43" s="24">
        <f t="shared" si="0"/>
        <v>134174194</v>
      </c>
      <c r="J43" s="24">
        <v>0</v>
      </c>
      <c r="K43" s="24">
        <v>0</v>
      </c>
      <c r="L43" s="25">
        <f t="shared" si="1"/>
        <v>134174194</v>
      </c>
    </row>
    <row r="44" spans="2:12" ht="41.4" x14ac:dyDescent="0.25">
      <c r="B44" s="46" t="s">
        <v>49</v>
      </c>
      <c r="C44" s="47" t="s">
        <v>118</v>
      </c>
      <c r="D44" s="48">
        <v>46049</v>
      </c>
      <c r="E44" s="48">
        <v>46387</v>
      </c>
      <c r="F44" s="49">
        <v>95745909</v>
      </c>
      <c r="G44" s="50">
        <v>0</v>
      </c>
      <c r="H44" s="51">
        <v>0</v>
      </c>
      <c r="I44" s="51">
        <f t="shared" si="0"/>
        <v>95745909</v>
      </c>
      <c r="J44" s="51">
        <v>0</v>
      </c>
      <c r="K44" s="51">
        <v>0</v>
      </c>
      <c r="L44" s="52">
        <f t="shared" si="1"/>
        <v>95745909</v>
      </c>
    </row>
    <row r="45" spans="2:12" ht="55.2" x14ac:dyDescent="0.25">
      <c r="B45" s="19" t="s">
        <v>50</v>
      </c>
      <c r="C45" s="20" t="s">
        <v>119</v>
      </c>
      <c r="D45" s="21">
        <v>46050</v>
      </c>
      <c r="E45" s="21">
        <v>46387</v>
      </c>
      <c r="F45" s="22">
        <v>100416431</v>
      </c>
      <c r="G45" s="23">
        <v>0</v>
      </c>
      <c r="H45" s="24">
        <v>0</v>
      </c>
      <c r="I45" s="24">
        <f t="shared" si="0"/>
        <v>100416431</v>
      </c>
      <c r="J45" s="24">
        <v>0</v>
      </c>
      <c r="K45" s="24">
        <v>0</v>
      </c>
      <c r="L45" s="25">
        <f t="shared" si="1"/>
        <v>100416431</v>
      </c>
    </row>
    <row r="46" spans="2:12" ht="41.4" x14ac:dyDescent="0.25">
      <c r="B46" s="46" t="s">
        <v>51</v>
      </c>
      <c r="C46" s="47" t="s">
        <v>120</v>
      </c>
      <c r="D46" s="48">
        <v>46055</v>
      </c>
      <c r="E46" s="48">
        <v>46387</v>
      </c>
      <c r="F46" s="49">
        <v>96032607</v>
      </c>
      <c r="G46" s="50">
        <v>0</v>
      </c>
      <c r="H46" s="51">
        <v>0</v>
      </c>
      <c r="I46" s="51">
        <f t="shared" si="0"/>
        <v>96032607</v>
      </c>
      <c r="J46" s="51">
        <v>0</v>
      </c>
      <c r="K46" s="51">
        <v>0</v>
      </c>
      <c r="L46" s="52">
        <f t="shared" si="1"/>
        <v>96032607</v>
      </c>
    </row>
    <row r="47" spans="2:12" ht="55.2" x14ac:dyDescent="0.25">
      <c r="B47" s="19" t="s">
        <v>52</v>
      </c>
      <c r="C47" s="20" t="s">
        <v>121</v>
      </c>
      <c r="D47" s="21">
        <v>46055</v>
      </c>
      <c r="E47" s="21">
        <v>46387</v>
      </c>
      <c r="F47" s="22">
        <v>133600000</v>
      </c>
      <c r="G47" s="23">
        <v>0</v>
      </c>
      <c r="H47" s="24">
        <v>0</v>
      </c>
      <c r="I47" s="24">
        <f t="shared" si="0"/>
        <v>133600000</v>
      </c>
      <c r="J47" s="24">
        <v>0</v>
      </c>
      <c r="K47" s="24">
        <v>0</v>
      </c>
      <c r="L47" s="25">
        <f t="shared" si="1"/>
        <v>133600000</v>
      </c>
    </row>
    <row r="48" spans="2:12" ht="41.4" x14ac:dyDescent="0.25">
      <c r="B48" s="46" t="s">
        <v>53</v>
      </c>
      <c r="C48" s="47" t="s">
        <v>122</v>
      </c>
      <c r="D48" s="48">
        <v>46050</v>
      </c>
      <c r="E48" s="48">
        <v>46387</v>
      </c>
      <c r="F48" s="49">
        <v>116290323</v>
      </c>
      <c r="G48" s="50">
        <v>0</v>
      </c>
      <c r="H48" s="51">
        <v>0</v>
      </c>
      <c r="I48" s="51">
        <f t="shared" si="0"/>
        <v>116290323</v>
      </c>
      <c r="J48" s="51">
        <v>0</v>
      </c>
      <c r="K48" s="51">
        <v>0</v>
      </c>
      <c r="L48" s="52">
        <f t="shared" si="1"/>
        <v>116290323</v>
      </c>
    </row>
    <row r="49" spans="2:12" ht="55.2" x14ac:dyDescent="0.25">
      <c r="B49" s="19" t="s">
        <v>54</v>
      </c>
      <c r="C49" s="20" t="s">
        <v>123</v>
      </c>
      <c r="D49" s="21">
        <v>46055</v>
      </c>
      <c r="E49" s="21">
        <v>46387</v>
      </c>
      <c r="F49" s="22">
        <v>115239084</v>
      </c>
      <c r="G49" s="23">
        <v>0</v>
      </c>
      <c r="H49" s="24">
        <v>0</v>
      </c>
      <c r="I49" s="24">
        <f t="shared" si="0"/>
        <v>115239084</v>
      </c>
      <c r="J49" s="24">
        <v>0</v>
      </c>
      <c r="K49" s="24">
        <v>0</v>
      </c>
      <c r="L49" s="25">
        <f t="shared" si="1"/>
        <v>115239084</v>
      </c>
    </row>
    <row r="50" spans="2:12" ht="41.4" x14ac:dyDescent="0.25">
      <c r="B50" s="46" t="s">
        <v>55</v>
      </c>
      <c r="C50" s="47" t="s">
        <v>124</v>
      </c>
      <c r="D50" s="48">
        <v>46056</v>
      </c>
      <c r="E50" s="48">
        <v>46387</v>
      </c>
      <c r="F50" s="49">
        <v>69243316</v>
      </c>
      <c r="G50" s="50">
        <v>0</v>
      </c>
      <c r="H50" s="51">
        <v>0</v>
      </c>
      <c r="I50" s="51">
        <f t="shared" si="0"/>
        <v>69243316</v>
      </c>
      <c r="J50" s="51">
        <v>0</v>
      </c>
      <c r="K50" s="51">
        <v>0</v>
      </c>
      <c r="L50" s="52">
        <f t="shared" si="1"/>
        <v>69243316</v>
      </c>
    </row>
    <row r="51" spans="2:12" ht="69" x14ac:dyDescent="0.25">
      <c r="B51" s="19" t="s">
        <v>56</v>
      </c>
      <c r="C51" s="20" t="s">
        <v>125</v>
      </c>
      <c r="D51" s="21">
        <v>46051</v>
      </c>
      <c r="E51" s="21">
        <v>46387</v>
      </c>
      <c r="F51" s="22">
        <v>161370968</v>
      </c>
      <c r="G51" s="23">
        <v>0</v>
      </c>
      <c r="H51" s="24">
        <v>0</v>
      </c>
      <c r="I51" s="24">
        <f t="shared" si="0"/>
        <v>161370968</v>
      </c>
      <c r="J51" s="24">
        <v>0</v>
      </c>
      <c r="K51" s="24">
        <v>0</v>
      </c>
      <c r="L51" s="25">
        <f t="shared" si="1"/>
        <v>161370968</v>
      </c>
    </row>
    <row r="52" spans="2:12" ht="41.4" x14ac:dyDescent="0.25">
      <c r="B52" s="46" t="s">
        <v>57</v>
      </c>
      <c r="C52" s="47" t="s">
        <v>126</v>
      </c>
      <c r="D52" s="48">
        <v>46051</v>
      </c>
      <c r="E52" s="48">
        <v>46387</v>
      </c>
      <c r="F52" s="49">
        <v>68095829</v>
      </c>
      <c r="G52" s="50">
        <v>0</v>
      </c>
      <c r="H52" s="51">
        <v>0</v>
      </c>
      <c r="I52" s="51">
        <f t="shared" si="0"/>
        <v>68095829</v>
      </c>
      <c r="J52" s="51">
        <v>0</v>
      </c>
      <c r="K52" s="51">
        <v>0</v>
      </c>
      <c r="L52" s="52">
        <f t="shared" si="1"/>
        <v>68095829</v>
      </c>
    </row>
    <row r="53" spans="2:12" ht="55.2" x14ac:dyDescent="0.25">
      <c r="B53" s="19" t="s">
        <v>58</v>
      </c>
      <c r="C53" s="20" t="s">
        <v>127</v>
      </c>
      <c r="D53" s="21">
        <v>46056</v>
      </c>
      <c r="E53" s="21">
        <v>46387</v>
      </c>
      <c r="F53" s="22">
        <v>165000000</v>
      </c>
      <c r="G53" s="23">
        <v>0</v>
      </c>
      <c r="H53" s="24">
        <v>0</v>
      </c>
      <c r="I53" s="24">
        <f t="shared" si="0"/>
        <v>165000000</v>
      </c>
      <c r="J53" s="24">
        <v>0</v>
      </c>
      <c r="K53" s="24">
        <v>0</v>
      </c>
      <c r="L53" s="25">
        <f t="shared" si="1"/>
        <v>165000000</v>
      </c>
    </row>
    <row r="54" spans="2:12" ht="63" customHeight="1" x14ac:dyDescent="0.25">
      <c r="B54" s="46" t="s">
        <v>59</v>
      </c>
      <c r="C54" s="47" t="s">
        <v>128</v>
      </c>
      <c r="D54" s="48">
        <v>46050</v>
      </c>
      <c r="E54" s="48">
        <v>46387</v>
      </c>
      <c r="F54" s="49">
        <v>100161290</v>
      </c>
      <c r="G54" s="50">
        <v>0</v>
      </c>
      <c r="H54" s="51">
        <v>0</v>
      </c>
      <c r="I54" s="51">
        <f t="shared" si="0"/>
        <v>100161290</v>
      </c>
      <c r="J54" s="51">
        <v>0</v>
      </c>
      <c r="K54" s="51">
        <v>0</v>
      </c>
      <c r="L54" s="52">
        <f t="shared" si="1"/>
        <v>100161290</v>
      </c>
    </row>
    <row r="55" spans="2:12" ht="41.4" x14ac:dyDescent="0.25">
      <c r="B55" s="19" t="s">
        <v>60</v>
      </c>
      <c r="C55" s="20" t="s">
        <v>129</v>
      </c>
      <c r="D55" s="21">
        <v>46055</v>
      </c>
      <c r="E55" s="21">
        <v>46387</v>
      </c>
      <c r="F55" s="22">
        <v>94599252</v>
      </c>
      <c r="G55" s="23">
        <v>0</v>
      </c>
      <c r="H55" s="24">
        <v>0</v>
      </c>
      <c r="I55" s="24">
        <f t="shared" si="0"/>
        <v>94599252</v>
      </c>
      <c r="J55" s="24">
        <v>0</v>
      </c>
      <c r="K55" s="24">
        <v>0</v>
      </c>
      <c r="L55" s="25">
        <f t="shared" si="1"/>
        <v>94599252</v>
      </c>
    </row>
    <row r="56" spans="2:12" ht="69" x14ac:dyDescent="0.25">
      <c r="B56" s="46" t="s">
        <v>61</v>
      </c>
      <c r="C56" s="47" t="s">
        <v>130</v>
      </c>
      <c r="D56" s="48">
        <v>46055</v>
      </c>
      <c r="E56" s="48">
        <v>46234</v>
      </c>
      <c r="F56" s="49">
        <v>51599592</v>
      </c>
      <c r="G56" s="50">
        <v>0</v>
      </c>
      <c r="H56" s="51">
        <v>0</v>
      </c>
      <c r="I56" s="51">
        <f t="shared" si="0"/>
        <v>51599592</v>
      </c>
      <c r="J56" s="51">
        <v>0</v>
      </c>
      <c r="K56" s="51">
        <v>0</v>
      </c>
      <c r="L56" s="52">
        <f t="shared" si="1"/>
        <v>51599592</v>
      </c>
    </row>
    <row r="57" spans="2:12" ht="82.8" x14ac:dyDescent="0.25">
      <c r="B57" s="19" t="s">
        <v>62</v>
      </c>
      <c r="C57" s="20" t="s">
        <v>131</v>
      </c>
      <c r="D57" s="21">
        <v>46055</v>
      </c>
      <c r="E57" s="21">
        <v>46387</v>
      </c>
      <c r="F57" s="22">
        <v>154000000</v>
      </c>
      <c r="G57" s="23">
        <v>0</v>
      </c>
      <c r="H57" s="24">
        <v>0</v>
      </c>
      <c r="I57" s="24">
        <f t="shared" si="0"/>
        <v>154000000</v>
      </c>
      <c r="J57" s="24">
        <v>0</v>
      </c>
      <c r="K57" s="24">
        <v>0</v>
      </c>
      <c r="L57" s="25">
        <f t="shared" si="1"/>
        <v>154000000</v>
      </c>
    </row>
    <row r="58" spans="2:12" ht="41.4" x14ac:dyDescent="0.25">
      <c r="B58" s="46" t="s">
        <v>63</v>
      </c>
      <c r="C58" s="47" t="s">
        <v>132</v>
      </c>
      <c r="D58" s="48">
        <v>46055</v>
      </c>
      <c r="E58" s="48">
        <v>46387</v>
      </c>
      <c r="F58" s="49">
        <v>61919484</v>
      </c>
      <c r="G58" s="50">
        <v>0</v>
      </c>
      <c r="H58" s="51">
        <v>0</v>
      </c>
      <c r="I58" s="51">
        <f t="shared" si="0"/>
        <v>61919484</v>
      </c>
      <c r="J58" s="51">
        <v>0</v>
      </c>
      <c r="K58" s="51">
        <v>0</v>
      </c>
      <c r="L58" s="52">
        <f t="shared" si="1"/>
        <v>61919484</v>
      </c>
    </row>
    <row r="59" spans="2:12" ht="41.4" x14ac:dyDescent="0.25">
      <c r="B59" s="19" t="s">
        <v>64</v>
      </c>
      <c r="C59" s="20" t="s">
        <v>149</v>
      </c>
      <c r="D59" s="21">
        <v>46055</v>
      </c>
      <c r="E59" s="21">
        <v>46387</v>
      </c>
      <c r="F59" s="22">
        <v>67079463</v>
      </c>
      <c r="G59" s="23">
        <v>0</v>
      </c>
      <c r="H59" s="24">
        <v>0</v>
      </c>
      <c r="I59" s="24">
        <f t="shared" si="0"/>
        <v>67079463</v>
      </c>
      <c r="J59" s="24">
        <v>0</v>
      </c>
      <c r="K59" s="24">
        <v>0</v>
      </c>
      <c r="L59" s="25">
        <f t="shared" si="1"/>
        <v>67079463</v>
      </c>
    </row>
    <row r="60" spans="2:12" ht="69" x14ac:dyDescent="0.25">
      <c r="B60" s="46" t="s">
        <v>65</v>
      </c>
      <c r="C60" s="47" t="s">
        <v>133</v>
      </c>
      <c r="D60" s="48">
        <v>46055</v>
      </c>
      <c r="E60" s="48">
        <v>46173</v>
      </c>
      <c r="F60" s="49">
        <v>53200000</v>
      </c>
      <c r="G60" s="50">
        <v>0</v>
      </c>
      <c r="H60" s="51">
        <v>0</v>
      </c>
      <c r="I60" s="51">
        <f t="shared" si="0"/>
        <v>53200000</v>
      </c>
      <c r="J60" s="51">
        <v>0</v>
      </c>
      <c r="K60" s="51">
        <v>0</v>
      </c>
      <c r="L60" s="52">
        <f t="shared" si="1"/>
        <v>53200000</v>
      </c>
    </row>
    <row r="61" spans="2:12" ht="69" x14ac:dyDescent="0.25">
      <c r="B61" s="19" t="s">
        <v>66</v>
      </c>
      <c r="C61" s="20" t="s">
        <v>150</v>
      </c>
      <c r="D61" s="21">
        <v>46055</v>
      </c>
      <c r="E61" s="21">
        <v>46387</v>
      </c>
      <c r="F61" s="22">
        <v>139625748</v>
      </c>
      <c r="G61" s="23">
        <v>0</v>
      </c>
      <c r="H61" s="24">
        <v>0</v>
      </c>
      <c r="I61" s="24">
        <f t="shared" si="0"/>
        <v>139625748</v>
      </c>
      <c r="J61" s="24">
        <v>0</v>
      </c>
      <c r="K61" s="24">
        <v>0</v>
      </c>
      <c r="L61" s="25">
        <f t="shared" si="1"/>
        <v>139625748</v>
      </c>
    </row>
    <row r="62" spans="2:12" ht="55.2" x14ac:dyDescent="0.25">
      <c r="B62" s="46" t="s">
        <v>67</v>
      </c>
      <c r="C62" s="47" t="s">
        <v>134</v>
      </c>
      <c r="D62" s="48">
        <v>46055</v>
      </c>
      <c r="E62" s="48">
        <v>46234</v>
      </c>
      <c r="F62" s="49">
        <v>51599592</v>
      </c>
      <c r="G62" s="50">
        <v>0</v>
      </c>
      <c r="H62" s="51">
        <v>0</v>
      </c>
      <c r="I62" s="51">
        <f t="shared" si="0"/>
        <v>51599592</v>
      </c>
      <c r="J62" s="51">
        <v>0</v>
      </c>
      <c r="K62" s="51">
        <v>0</v>
      </c>
      <c r="L62" s="52">
        <f t="shared" si="1"/>
        <v>51599592</v>
      </c>
    </row>
    <row r="63" spans="2:12" ht="69" x14ac:dyDescent="0.25">
      <c r="B63" s="19" t="s">
        <v>68</v>
      </c>
      <c r="C63" s="20" t="s">
        <v>135</v>
      </c>
      <c r="D63" s="21">
        <v>46055</v>
      </c>
      <c r="E63" s="21">
        <v>46387</v>
      </c>
      <c r="F63" s="22">
        <v>102960000</v>
      </c>
      <c r="G63" s="23">
        <v>0</v>
      </c>
      <c r="H63" s="24">
        <v>0</v>
      </c>
      <c r="I63" s="24">
        <f t="shared" si="0"/>
        <v>102960000</v>
      </c>
      <c r="J63" s="24">
        <v>0</v>
      </c>
      <c r="K63" s="24">
        <v>0</v>
      </c>
      <c r="L63" s="25">
        <f t="shared" si="1"/>
        <v>102960000</v>
      </c>
    </row>
    <row r="64" spans="2:12" ht="27.6" x14ac:dyDescent="0.25">
      <c r="B64" s="46" t="s">
        <v>69</v>
      </c>
      <c r="C64" s="47" t="s">
        <v>136</v>
      </c>
      <c r="D64" s="48">
        <v>46055</v>
      </c>
      <c r="E64" s="48">
        <v>46203</v>
      </c>
      <c r="F64" s="49">
        <v>35375305</v>
      </c>
      <c r="G64" s="50">
        <v>0</v>
      </c>
      <c r="H64" s="51">
        <v>0</v>
      </c>
      <c r="I64" s="51">
        <f t="shared" si="0"/>
        <v>35375305</v>
      </c>
      <c r="J64" s="51">
        <v>0</v>
      </c>
      <c r="K64" s="51">
        <v>0</v>
      </c>
      <c r="L64" s="52">
        <f t="shared" si="1"/>
        <v>35375305</v>
      </c>
    </row>
    <row r="65" spans="2:12" ht="82.8" x14ac:dyDescent="0.25">
      <c r="B65" s="19" t="s">
        <v>70</v>
      </c>
      <c r="C65" s="20" t="s">
        <v>137</v>
      </c>
      <c r="D65" s="21">
        <v>46055</v>
      </c>
      <c r="E65" s="21">
        <v>46387</v>
      </c>
      <c r="F65" s="22">
        <v>67079463</v>
      </c>
      <c r="G65" s="23">
        <v>0</v>
      </c>
      <c r="H65" s="24">
        <v>0</v>
      </c>
      <c r="I65" s="24">
        <f t="shared" si="0"/>
        <v>67079463</v>
      </c>
      <c r="J65" s="24">
        <v>0</v>
      </c>
      <c r="K65" s="24">
        <v>0</v>
      </c>
      <c r="L65" s="25">
        <f t="shared" si="1"/>
        <v>67079463</v>
      </c>
    </row>
    <row r="66" spans="2:12" ht="55.2" x14ac:dyDescent="0.25">
      <c r="B66" s="46" t="s">
        <v>71</v>
      </c>
      <c r="C66" s="47" t="s">
        <v>138</v>
      </c>
      <c r="D66" s="48">
        <v>46055</v>
      </c>
      <c r="E66" s="48">
        <v>46387</v>
      </c>
      <c r="F66" s="49">
        <v>67079463</v>
      </c>
      <c r="G66" s="50">
        <v>0</v>
      </c>
      <c r="H66" s="51">
        <v>0</v>
      </c>
      <c r="I66" s="51">
        <f t="shared" si="0"/>
        <v>67079463</v>
      </c>
      <c r="J66" s="51">
        <v>0</v>
      </c>
      <c r="K66" s="51">
        <v>0</v>
      </c>
      <c r="L66" s="52">
        <f t="shared" si="1"/>
        <v>67079463</v>
      </c>
    </row>
    <row r="67" spans="2:12" ht="69" x14ac:dyDescent="0.25">
      <c r="B67" s="19" t="s">
        <v>72</v>
      </c>
      <c r="C67" s="20" t="s">
        <v>139</v>
      </c>
      <c r="D67" s="21">
        <v>46055</v>
      </c>
      <c r="E67" s="21">
        <v>46387</v>
      </c>
      <c r="F67" s="22">
        <v>67079474</v>
      </c>
      <c r="G67" s="23">
        <v>0</v>
      </c>
      <c r="H67" s="24">
        <v>0</v>
      </c>
      <c r="I67" s="24">
        <f t="shared" si="0"/>
        <v>67079474</v>
      </c>
      <c r="J67" s="24">
        <v>0</v>
      </c>
      <c r="K67" s="24">
        <v>0</v>
      </c>
      <c r="L67" s="25">
        <f t="shared" si="1"/>
        <v>67079474</v>
      </c>
    </row>
    <row r="68" spans="2:12" ht="41.4" x14ac:dyDescent="0.25">
      <c r="B68" s="46" t="s">
        <v>73</v>
      </c>
      <c r="C68" s="47" t="s">
        <v>140</v>
      </c>
      <c r="D68" s="48">
        <v>46056</v>
      </c>
      <c r="E68" s="48">
        <v>46387</v>
      </c>
      <c r="F68" s="49">
        <v>113519109</v>
      </c>
      <c r="G68" s="50">
        <v>0</v>
      </c>
      <c r="H68" s="51">
        <v>0</v>
      </c>
      <c r="I68" s="51">
        <f t="shared" si="0"/>
        <v>113519109</v>
      </c>
      <c r="J68" s="51">
        <v>0</v>
      </c>
      <c r="K68" s="51">
        <v>0</v>
      </c>
      <c r="L68" s="52">
        <f t="shared" si="1"/>
        <v>113519109</v>
      </c>
    </row>
    <row r="69" spans="2:12" ht="41.4" x14ac:dyDescent="0.25">
      <c r="B69" s="19" t="s">
        <v>74</v>
      </c>
      <c r="C69" s="20" t="s">
        <v>141</v>
      </c>
      <c r="D69" s="21">
        <v>46055</v>
      </c>
      <c r="E69" s="21">
        <v>46387</v>
      </c>
      <c r="F69" s="22">
        <v>165000000</v>
      </c>
      <c r="G69" s="23">
        <v>0</v>
      </c>
      <c r="H69" s="24">
        <v>0</v>
      </c>
      <c r="I69" s="24">
        <f t="shared" si="0"/>
        <v>165000000</v>
      </c>
      <c r="J69" s="24">
        <v>0</v>
      </c>
      <c r="K69" s="24">
        <v>0</v>
      </c>
      <c r="L69" s="25">
        <f t="shared" si="1"/>
        <v>165000000</v>
      </c>
    </row>
    <row r="70" spans="2:12" ht="69" x14ac:dyDescent="0.25">
      <c r="B70" s="46" t="s">
        <v>75</v>
      </c>
      <c r="C70" s="47" t="s">
        <v>142</v>
      </c>
      <c r="D70" s="48">
        <v>46055</v>
      </c>
      <c r="E70" s="48">
        <v>46387</v>
      </c>
      <c r="F70" s="49">
        <v>80495349</v>
      </c>
      <c r="G70" s="50">
        <v>0</v>
      </c>
      <c r="H70" s="51">
        <v>0</v>
      </c>
      <c r="I70" s="51">
        <f t="shared" si="0"/>
        <v>80495349</v>
      </c>
      <c r="J70" s="51">
        <v>0</v>
      </c>
      <c r="K70" s="51">
        <v>0</v>
      </c>
      <c r="L70" s="52">
        <f t="shared" si="1"/>
        <v>80495349</v>
      </c>
    </row>
    <row r="71" spans="2:12" ht="69" x14ac:dyDescent="0.25">
      <c r="B71" s="19" t="s">
        <v>76</v>
      </c>
      <c r="C71" s="20" t="s">
        <v>143</v>
      </c>
      <c r="D71" s="21">
        <v>46056</v>
      </c>
      <c r="E71" s="21">
        <v>46387</v>
      </c>
      <c r="F71" s="22">
        <v>85999342</v>
      </c>
      <c r="G71" s="23">
        <v>0</v>
      </c>
      <c r="H71" s="24">
        <v>0</v>
      </c>
      <c r="I71" s="24">
        <f t="shared" si="0"/>
        <v>85999342</v>
      </c>
      <c r="J71" s="24">
        <v>0</v>
      </c>
      <c r="K71" s="24">
        <v>0</v>
      </c>
      <c r="L71" s="25">
        <f t="shared" si="1"/>
        <v>85999342</v>
      </c>
    </row>
    <row r="72" spans="2:12" ht="69" x14ac:dyDescent="0.25">
      <c r="B72" s="46" t="s">
        <v>77</v>
      </c>
      <c r="C72" s="47" t="s">
        <v>144</v>
      </c>
      <c r="D72" s="48">
        <v>46056</v>
      </c>
      <c r="E72" s="48">
        <v>46387</v>
      </c>
      <c r="F72" s="49">
        <v>113519098</v>
      </c>
      <c r="G72" s="50">
        <v>0</v>
      </c>
      <c r="H72" s="51">
        <v>0</v>
      </c>
      <c r="I72" s="51">
        <f t="shared" ref="I72:I78" si="2">+F72-H72</f>
        <v>113519098</v>
      </c>
      <c r="J72" s="51">
        <v>0</v>
      </c>
      <c r="K72" s="51">
        <v>0</v>
      </c>
      <c r="L72" s="52">
        <f t="shared" ref="L72:L78" si="3">+F72</f>
        <v>113519098</v>
      </c>
    </row>
    <row r="73" spans="2:12" ht="69" x14ac:dyDescent="0.25">
      <c r="B73" s="19" t="s">
        <v>78</v>
      </c>
      <c r="C73" s="20" t="s">
        <v>145</v>
      </c>
      <c r="D73" s="21">
        <v>46056</v>
      </c>
      <c r="E73" s="21">
        <v>46387</v>
      </c>
      <c r="F73" s="22">
        <v>94599252</v>
      </c>
      <c r="G73" s="23">
        <v>0</v>
      </c>
      <c r="H73" s="24">
        <v>0</v>
      </c>
      <c r="I73" s="24">
        <f t="shared" si="2"/>
        <v>94599252</v>
      </c>
      <c r="J73" s="24">
        <v>0</v>
      </c>
      <c r="K73" s="24">
        <v>0</v>
      </c>
      <c r="L73" s="25">
        <f t="shared" si="3"/>
        <v>94599252</v>
      </c>
    </row>
    <row r="74" spans="2:12" ht="69" x14ac:dyDescent="0.25">
      <c r="B74" s="46" t="s">
        <v>79</v>
      </c>
      <c r="C74" s="47" t="s">
        <v>145</v>
      </c>
      <c r="D74" s="48">
        <v>46056</v>
      </c>
      <c r="E74" s="48">
        <v>46387</v>
      </c>
      <c r="F74" s="49">
        <v>94599252</v>
      </c>
      <c r="G74" s="50">
        <v>0</v>
      </c>
      <c r="H74" s="51">
        <v>0</v>
      </c>
      <c r="I74" s="51">
        <f t="shared" si="2"/>
        <v>94599252</v>
      </c>
      <c r="J74" s="51">
        <v>0</v>
      </c>
      <c r="K74" s="51">
        <v>0</v>
      </c>
      <c r="L74" s="52">
        <f t="shared" si="3"/>
        <v>94599252</v>
      </c>
    </row>
    <row r="75" spans="2:12" ht="55.2" x14ac:dyDescent="0.25">
      <c r="B75" s="19" t="s">
        <v>80</v>
      </c>
      <c r="C75" s="20" t="s">
        <v>146</v>
      </c>
      <c r="D75" s="21">
        <v>46056</v>
      </c>
      <c r="E75" s="21">
        <v>46387</v>
      </c>
      <c r="F75" s="22">
        <v>93500000</v>
      </c>
      <c r="G75" s="23">
        <v>0</v>
      </c>
      <c r="H75" s="24">
        <v>0</v>
      </c>
      <c r="I75" s="24">
        <f t="shared" si="2"/>
        <v>93500000</v>
      </c>
      <c r="J75" s="24">
        <v>0</v>
      </c>
      <c r="K75" s="24">
        <v>0</v>
      </c>
      <c r="L75" s="25">
        <f t="shared" si="3"/>
        <v>93500000</v>
      </c>
    </row>
    <row r="76" spans="2:12" ht="69" x14ac:dyDescent="0.25">
      <c r="B76" s="46" t="s">
        <v>81</v>
      </c>
      <c r="C76" s="47" t="s">
        <v>147</v>
      </c>
      <c r="D76" s="48">
        <v>46056</v>
      </c>
      <c r="E76" s="48">
        <v>46387</v>
      </c>
      <c r="F76" s="49">
        <v>135519109</v>
      </c>
      <c r="G76" s="50">
        <v>0</v>
      </c>
      <c r="H76" s="51">
        <v>0</v>
      </c>
      <c r="I76" s="51">
        <f t="shared" si="2"/>
        <v>135519109</v>
      </c>
      <c r="J76" s="51">
        <v>0</v>
      </c>
      <c r="K76" s="51">
        <v>0</v>
      </c>
      <c r="L76" s="52">
        <f t="shared" si="3"/>
        <v>135519109</v>
      </c>
    </row>
    <row r="77" spans="2:12" ht="55.2" x14ac:dyDescent="0.25">
      <c r="B77" s="19" t="s">
        <v>82</v>
      </c>
      <c r="C77" s="20" t="s">
        <v>148</v>
      </c>
      <c r="D77" s="21">
        <v>46056</v>
      </c>
      <c r="E77" s="21">
        <v>46387</v>
      </c>
      <c r="F77" s="22">
        <v>130718962</v>
      </c>
      <c r="G77" s="23">
        <v>0</v>
      </c>
      <c r="H77" s="24">
        <v>0</v>
      </c>
      <c r="I77" s="24">
        <f t="shared" si="2"/>
        <v>130718962</v>
      </c>
      <c r="J77" s="24">
        <v>0</v>
      </c>
      <c r="K77" s="24">
        <v>0</v>
      </c>
      <c r="L77" s="25">
        <f t="shared" si="3"/>
        <v>130718962</v>
      </c>
    </row>
    <row r="78" spans="2:12" ht="14.4" thickBot="1" x14ac:dyDescent="0.3">
      <c r="B78" s="53" t="s">
        <v>152</v>
      </c>
      <c r="C78" s="54" t="s">
        <v>153</v>
      </c>
      <c r="D78" s="55">
        <v>46050</v>
      </c>
      <c r="E78" s="55">
        <v>46387</v>
      </c>
      <c r="F78" s="56">
        <v>50000000</v>
      </c>
      <c r="G78" s="57">
        <v>0</v>
      </c>
      <c r="H78" s="58">
        <v>0</v>
      </c>
      <c r="I78" s="58">
        <f t="shared" si="2"/>
        <v>50000000</v>
      </c>
      <c r="J78" s="58">
        <v>0</v>
      </c>
      <c r="K78" s="58">
        <v>0</v>
      </c>
      <c r="L78" s="59">
        <f t="shared" si="3"/>
        <v>50000000</v>
      </c>
    </row>
    <row r="79" spans="2:12" ht="14.4" thickBot="1" x14ac:dyDescent="0.3">
      <c r="B79" s="1"/>
      <c r="C79" s="2"/>
      <c r="D79" s="3"/>
      <c r="E79" s="3"/>
      <c r="F79" s="4"/>
      <c r="G79" s="5"/>
      <c r="H79" s="6"/>
      <c r="I79" s="6"/>
      <c r="J79" s="1"/>
      <c r="K79" s="6"/>
      <c r="L79" s="7"/>
    </row>
    <row r="80" spans="2:12" x14ac:dyDescent="0.25">
      <c r="B80" s="40"/>
      <c r="C80" s="41"/>
      <c r="D80" s="41"/>
      <c r="E80" s="41"/>
      <c r="F80" s="41"/>
      <c r="G80" s="41"/>
      <c r="H80" s="41"/>
      <c r="I80" s="41"/>
      <c r="J80" s="41"/>
      <c r="K80" s="41"/>
      <c r="L80" s="42"/>
    </row>
    <row r="81" spans="2:12" ht="14.4" thickBot="1" x14ac:dyDescent="0.3">
      <c r="B81" s="43"/>
      <c r="C81" s="44"/>
      <c r="D81" s="44"/>
      <c r="E81" s="44"/>
      <c r="F81" s="44"/>
      <c r="G81" s="44"/>
      <c r="H81" s="44"/>
      <c r="I81" s="44"/>
      <c r="J81" s="44"/>
      <c r="K81" s="44"/>
      <c r="L81" s="45"/>
    </row>
    <row r="82" spans="2:12" x14ac:dyDescent="0.25">
      <c r="B82" s="1"/>
      <c r="C82" s="2"/>
      <c r="D82" s="3"/>
      <c r="E82" s="3"/>
      <c r="F82" s="4"/>
      <c r="G82" s="5"/>
      <c r="H82" s="6"/>
      <c r="I82" s="6"/>
      <c r="J82" s="1"/>
      <c r="K82" s="6"/>
      <c r="L82" s="7"/>
    </row>
    <row r="83" spans="2:12" x14ac:dyDescent="0.25">
      <c r="B83" s="1"/>
      <c r="C83" s="2"/>
      <c r="D83" s="3"/>
      <c r="E83" s="3"/>
      <c r="F83" s="4"/>
      <c r="G83" s="5"/>
      <c r="H83" s="6"/>
      <c r="I83" s="6"/>
      <c r="J83" s="1"/>
      <c r="K83" s="6"/>
      <c r="L83" s="7"/>
    </row>
    <row r="84" spans="2:12" x14ac:dyDescent="0.25">
      <c r="B84" s="1"/>
      <c r="C84" s="2"/>
      <c r="D84" s="3"/>
      <c r="E84" s="3"/>
      <c r="F84" s="4"/>
      <c r="G84" s="5"/>
      <c r="H84" s="6"/>
      <c r="I84" s="6"/>
      <c r="J84" s="1"/>
      <c r="K84" s="6"/>
      <c r="L84" s="7"/>
    </row>
    <row r="85" spans="2:12" x14ac:dyDescent="0.25">
      <c r="B85" s="1"/>
      <c r="C85" s="2"/>
      <c r="D85" s="3"/>
      <c r="E85" s="3"/>
      <c r="F85" s="4"/>
      <c r="G85" s="5"/>
      <c r="H85" s="6"/>
      <c r="I85" s="6"/>
      <c r="J85" s="1"/>
      <c r="K85" s="6"/>
      <c r="L85" s="7"/>
    </row>
    <row r="86" spans="2:12" x14ac:dyDescent="0.25">
      <c r="B86" s="1"/>
      <c r="C86" s="2"/>
      <c r="D86" s="3"/>
      <c r="E86" s="3"/>
      <c r="F86" s="4"/>
      <c r="G86" s="5"/>
      <c r="H86" s="6"/>
      <c r="I86" s="6"/>
      <c r="J86" s="1"/>
      <c r="K86" s="6"/>
      <c r="L86" s="7"/>
    </row>
    <row r="87" spans="2:12" x14ac:dyDescent="0.25">
      <c r="B87" s="1"/>
      <c r="C87" s="2"/>
      <c r="D87" s="3"/>
      <c r="E87" s="3"/>
      <c r="F87" s="4"/>
      <c r="G87" s="5"/>
      <c r="H87" s="6"/>
      <c r="I87" s="6"/>
      <c r="J87" s="26"/>
      <c r="K87" s="6"/>
      <c r="L87" s="7"/>
    </row>
    <row r="88" spans="2:12" x14ac:dyDescent="0.25">
      <c r="B88" s="1"/>
      <c r="C88" s="2"/>
      <c r="D88" s="3"/>
      <c r="E88" s="3"/>
      <c r="F88" s="4"/>
      <c r="G88" s="5"/>
      <c r="H88" s="6"/>
      <c r="I88" s="6"/>
      <c r="J88" s="26"/>
      <c r="K88" s="6"/>
      <c r="L88" s="7"/>
    </row>
    <row r="89" spans="2:12" x14ac:dyDescent="0.25">
      <c r="B89" s="1"/>
      <c r="C89" s="2"/>
      <c r="D89" s="3"/>
      <c r="E89" s="3"/>
      <c r="F89" s="4"/>
      <c r="G89" s="5"/>
      <c r="H89" s="6"/>
      <c r="I89" s="6"/>
      <c r="J89" s="1"/>
      <c r="K89" s="6"/>
      <c r="L89" s="7"/>
    </row>
    <row r="90" spans="2:12" x14ac:dyDescent="0.25">
      <c r="B90" s="1"/>
      <c r="C90" s="2"/>
      <c r="D90" s="3"/>
      <c r="E90" s="3"/>
      <c r="F90" s="4"/>
      <c r="G90" s="5"/>
      <c r="H90" s="6"/>
      <c r="I90" s="6"/>
      <c r="J90" s="1"/>
      <c r="K90" s="6"/>
      <c r="L90" s="7"/>
    </row>
    <row r="91" spans="2:12" x14ac:dyDescent="0.25">
      <c r="D91" s="27"/>
      <c r="E91" s="27"/>
      <c r="F91" s="6"/>
      <c r="G91" s="5"/>
      <c r="H91" s="6"/>
      <c r="I91" s="6"/>
      <c r="L91" s="7"/>
    </row>
    <row r="92" spans="2:12" x14ac:dyDescent="0.25">
      <c r="D92" s="27"/>
      <c r="E92" s="27"/>
      <c r="F92" s="6"/>
      <c r="G92" s="5"/>
      <c r="H92" s="6"/>
      <c r="I92" s="6"/>
      <c r="L92" s="7"/>
    </row>
    <row r="93" spans="2:12" x14ac:dyDescent="0.25">
      <c r="D93" s="27"/>
      <c r="E93" s="27"/>
      <c r="F93" s="6"/>
      <c r="G93" s="5"/>
      <c r="H93" s="6"/>
      <c r="I93" s="6"/>
      <c r="L93" s="7"/>
    </row>
    <row r="94" spans="2:12" x14ac:dyDescent="0.25">
      <c r="D94" s="27"/>
      <c r="E94" s="27"/>
      <c r="F94" s="6"/>
      <c r="G94" s="5"/>
      <c r="H94" s="6"/>
      <c r="I94" s="6"/>
      <c r="L94" s="7"/>
    </row>
    <row r="95" spans="2:12" x14ac:dyDescent="0.25">
      <c r="D95" s="27"/>
      <c r="E95" s="27"/>
      <c r="F95" s="6"/>
      <c r="G95" s="5"/>
      <c r="H95" s="6"/>
      <c r="I95" s="6"/>
      <c r="L95" s="7"/>
    </row>
    <row r="96" spans="2:12" x14ac:dyDescent="0.25">
      <c r="D96" s="27"/>
      <c r="E96" s="27"/>
      <c r="F96" s="6"/>
      <c r="G96" s="5"/>
      <c r="H96" s="6"/>
      <c r="I96" s="6"/>
      <c r="L96" s="7"/>
    </row>
    <row r="97" spans="4:12" x14ac:dyDescent="0.25">
      <c r="D97" s="27"/>
      <c r="E97" s="27"/>
      <c r="F97" s="6"/>
      <c r="G97" s="5"/>
      <c r="H97" s="6"/>
      <c r="I97" s="6"/>
      <c r="L97" s="7"/>
    </row>
    <row r="98" spans="4:12" x14ac:dyDescent="0.25">
      <c r="D98" s="27"/>
      <c r="E98" s="27"/>
      <c r="F98" s="6"/>
      <c r="G98" s="5"/>
      <c r="H98" s="6"/>
      <c r="I98" s="6"/>
      <c r="L98" s="7"/>
    </row>
    <row r="99" spans="4:12" x14ac:dyDescent="0.25">
      <c r="D99" s="27"/>
      <c r="E99" s="27"/>
      <c r="F99" s="6"/>
      <c r="G99" s="5"/>
      <c r="H99" s="6"/>
      <c r="I99" s="6"/>
      <c r="L99" s="7"/>
    </row>
    <row r="100" spans="4:12" x14ac:dyDescent="0.25">
      <c r="D100" s="27"/>
      <c r="E100" s="27"/>
      <c r="F100" s="6"/>
      <c r="G100" s="5"/>
      <c r="H100" s="6"/>
      <c r="I100" s="6"/>
      <c r="L100" s="7"/>
    </row>
    <row r="101" spans="4:12" x14ac:dyDescent="0.25">
      <c r="D101" s="27"/>
      <c r="E101" s="27"/>
      <c r="F101" s="6"/>
      <c r="G101" s="5"/>
      <c r="H101" s="6"/>
      <c r="I101" s="6"/>
      <c r="L101" s="7"/>
    </row>
    <row r="102" spans="4:12" x14ac:dyDescent="0.25">
      <c r="D102" s="27"/>
      <c r="E102" s="27"/>
      <c r="F102" s="6"/>
      <c r="G102" s="5"/>
      <c r="H102" s="6"/>
      <c r="I102" s="6"/>
      <c r="L102" s="7"/>
    </row>
    <row r="103" spans="4:12" x14ac:dyDescent="0.25">
      <c r="D103" s="27"/>
      <c r="E103" s="27"/>
      <c r="F103" s="6"/>
      <c r="G103" s="5"/>
      <c r="H103" s="6"/>
      <c r="I103" s="6"/>
      <c r="L103" s="7"/>
    </row>
    <row r="104" spans="4:12" x14ac:dyDescent="0.25">
      <c r="D104" s="27"/>
      <c r="E104" s="27"/>
      <c r="F104" s="6"/>
      <c r="G104" s="5"/>
      <c r="H104" s="6"/>
      <c r="I104" s="6"/>
      <c r="L104" s="7"/>
    </row>
    <row r="105" spans="4:12" x14ac:dyDescent="0.25">
      <c r="D105" s="27"/>
      <c r="E105" s="27"/>
      <c r="F105" s="6"/>
      <c r="G105" s="5"/>
      <c r="H105" s="6"/>
      <c r="I105" s="6"/>
      <c r="L105" s="7"/>
    </row>
    <row r="106" spans="4:12" x14ac:dyDescent="0.25">
      <c r="D106" s="27"/>
      <c r="E106" s="27"/>
      <c r="F106" s="6"/>
      <c r="G106" s="5"/>
      <c r="H106" s="6"/>
      <c r="I106" s="6"/>
      <c r="L106" s="7"/>
    </row>
    <row r="107" spans="4:12" x14ac:dyDescent="0.25">
      <c r="D107" s="27"/>
      <c r="E107" s="27"/>
      <c r="F107" s="6"/>
      <c r="G107" s="5"/>
      <c r="H107" s="6"/>
      <c r="I107" s="6"/>
      <c r="L107" s="7"/>
    </row>
    <row r="108" spans="4:12" x14ac:dyDescent="0.25">
      <c r="D108" s="27"/>
      <c r="E108" s="27"/>
      <c r="F108" s="6"/>
      <c r="G108" s="5"/>
      <c r="H108" s="6"/>
      <c r="I108" s="6"/>
      <c r="L108" s="7"/>
    </row>
    <row r="109" spans="4:12" x14ac:dyDescent="0.25">
      <c r="D109" s="27"/>
      <c r="E109" s="27"/>
      <c r="F109" s="6"/>
      <c r="G109" s="5"/>
      <c r="H109" s="6"/>
      <c r="I109" s="6"/>
      <c r="L109" s="7"/>
    </row>
    <row r="110" spans="4:12" x14ac:dyDescent="0.25">
      <c r="D110" s="27"/>
      <c r="E110" s="27"/>
      <c r="F110" s="6"/>
      <c r="G110" s="5"/>
      <c r="H110" s="6"/>
      <c r="L110" s="7"/>
    </row>
    <row r="111" spans="4:12" x14ac:dyDescent="0.25">
      <c r="D111" s="27"/>
      <c r="E111" s="27"/>
      <c r="F111" s="6"/>
      <c r="G111" s="5"/>
      <c r="H111" s="6"/>
      <c r="L111" s="7"/>
    </row>
    <row r="112" spans="4:12" x14ac:dyDescent="0.25">
      <c r="D112" s="27"/>
      <c r="E112" s="27"/>
      <c r="F112" s="6"/>
      <c r="G112" s="5"/>
      <c r="H112" s="6"/>
      <c r="L112" s="7"/>
    </row>
    <row r="113" spans="4:12" x14ac:dyDescent="0.25">
      <c r="D113" s="27"/>
      <c r="E113" s="27"/>
      <c r="F113" s="6"/>
      <c r="G113" s="5"/>
      <c r="H113" s="6"/>
      <c r="L113" s="7"/>
    </row>
    <row r="114" spans="4:12" x14ac:dyDescent="0.25">
      <c r="D114" s="27"/>
      <c r="E114" s="27"/>
      <c r="F114" s="6"/>
      <c r="G114" s="5"/>
      <c r="H114" s="6"/>
      <c r="L114" s="7"/>
    </row>
    <row r="115" spans="4:12" x14ac:dyDescent="0.25">
      <c r="D115" s="27"/>
      <c r="E115" s="27"/>
      <c r="F115" s="6"/>
      <c r="G115" s="5"/>
      <c r="H115" s="6"/>
      <c r="L115" s="7"/>
    </row>
    <row r="116" spans="4:12" x14ac:dyDescent="0.25">
      <c r="D116" s="27"/>
      <c r="E116" s="27"/>
      <c r="F116" s="6"/>
      <c r="G116" s="5"/>
      <c r="H116" s="6"/>
      <c r="L116" s="7"/>
    </row>
  </sheetData>
  <mergeCells count="2">
    <mergeCell ref="B3:L4"/>
    <mergeCell ref="B80:L81"/>
  </mergeCells>
  <pageMargins left="0.7" right="0.7" top="0.75" bottom="0.75" header="0.3" footer="0.3"/>
  <pageSetup scale="3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ENERO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Felipe Aguirre Soto</dc:creator>
  <cp:lastModifiedBy>Andres Felipe Aguirre Soto</cp:lastModifiedBy>
  <cp:lastPrinted>2025-10-01T21:30:50Z</cp:lastPrinted>
  <dcterms:created xsi:type="dcterms:W3CDTF">2025-04-03T16:38:26Z</dcterms:created>
  <dcterms:modified xsi:type="dcterms:W3CDTF">2026-02-11T14:34:45Z</dcterms:modified>
</cp:coreProperties>
</file>