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https://dnbcgovco-my.sharepoint.com/personal/victor_castro_dnbc_gov_co/Documents/AUSTERIDAD DEL GASTO/"/>
    </mc:Choice>
  </mc:AlternateContent>
  <xr:revisionPtr revIDLastSave="1" documentId="13_ncr:1_{7029276A-5BC3-254C-9A2C-CBA7CD219AC4}" xr6:coauthVersionLast="47" xr6:coauthVersionMax="47" xr10:uidLastSave="{030F3F75-C177-EF4A-9DB0-9CBA687006A6}"/>
  <bookViews>
    <workbookView xWindow="0" yWindow="680" windowWidth="29040" windowHeight="15720"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 l="1"/>
  <c r="T38" i="1"/>
  <c r="T34" i="1" l="1"/>
  <c r="T35" i="1"/>
  <c r="T32" i="1"/>
  <c r="T30" i="1"/>
  <c r="T29" i="1"/>
  <c r="T28" i="1"/>
  <c r="T23" i="1" l="1"/>
  <c r="T24" i="1" l="1"/>
</calcChain>
</file>

<file path=xl/sharedStrings.xml><?xml version="1.0" encoding="utf-8"?>
<sst xmlns="http://schemas.openxmlformats.org/spreadsheetml/2006/main" count="280" uniqueCount="177">
  <si>
    <t>4. OBJETIVO DEL PLAN</t>
  </si>
  <si>
    <t>5. ALCANCE DEL PLAN</t>
  </si>
  <si>
    <t>6. DEFINICIONES</t>
  </si>
  <si>
    <t xml:space="preserve">Austeridad: </t>
  </si>
  <si>
    <t xml:space="preserve">Cero Papel: </t>
  </si>
  <si>
    <t xml:space="preserve">Está relacionado con la reducción ordenada y sistemática del uso del papel mediante la sustitución del flujo de los documentos y soportes en físico por medios electrónicos. La política de cero papel es un aporte de la administración electrónica que se muestra en la creación, gestión y almacenamiento de documentos de archivo en soportes electrónicos, gracias a la utilización de Tecnologías de la Información y las Comunicaciones. </t>
  </si>
  <si>
    <t xml:space="preserve">Buenas Prácticas Ambientales: </t>
  </si>
  <si>
    <t xml:space="preserve">Principio de Economía: </t>
  </si>
  <si>
    <t xml:space="preserve">Principio de Responsabilidad: </t>
  </si>
  <si>
    <t xml:space="preserve">Su finalidad es la de conservar la articulación y armonía para garantizar la efectividad y cumplimiento de los principios de transparencia, economía, mantenimiento del equilibrio financiero del contrato y el deber de selección objetiva, con el fin de asegurar un balance entre la mayor autonomía y libertad de gestión contractual, y la de satisfacer las necesidades, bajo una gestión eficiente, económica y bajo criterios de moralidad y celeridad, que garantice no solo los intereses de la entidad sino de los contratistas que intervienen en la gestión contractual. </t>
  </si>
  <si>
    <t xml:space="preserve">Eficacia: </t>
  </si>
  <si>
    <t xml:space="preserve">Grado en el que se realizan las actividades planificadas y se alcanzan los resultados, con miras a la efectividad de los derechos colectivos e individuales. </t>
  </si>
  <si>
    <t xml:space="preserve">Eficiencia: </t>
  </si>
  <si>
    <t xml:space="preserve">Optimizar: </t>
  </si>
  <si>
    <t xml:space="preserve">Racionalizar: </t>
  </si>
  <si>
    <t xml:space="preserve">7. DOCUMENTOS DE REFERENCIA </t>
  </si>
  <si>
    <t>8. METAS</t>
  </si>
  <si>
    <t>Indicador</t>
  </si>
  <si>
    <t>9. DESCRIPCIÓN  DEL PLAN</t>
  </si>
  <si>
    <t>10. SEGUIMIENTO AL PLAN DE ACCIÓN</t>
  </si>
  <si>
    <t>REPORTE DE AVANCE 
ACTIVIDAD EJECUTADA</t>
  </si>
  <si>
    <t>% DE CUMPLIMIENTO</t>
  </si>
  <si>
    <t>FECHA DE EJECUCIÓN</t>
  </si>
  <si>
    <t>PRESUPUESTO EJECUTADO</t>
  </si>
  <si>
    <t>EVIDENCIA DEL CUMPLIMIENTO</t>
  </si>
  <si>
    <t>3. Fortalecer en un 100% el desempeño organizacional e institucional de la Dirección Nacional de Bomberos de Colombia.</t>
  </si>
  <si>
    <t>3. MODERNIZACIÓN Y FORTALECIMIENTO INSTITUCIONAL</t>
  </si>
  <si>
    <t>Establecer los lineamientos para fortalecer el uso racional de los recursos públicos asignados a la Dirección Nacional de Bomberos,  afianzando la cultura de ahorro y aplicando las medidas de austeridad del gasto establecidas por el gobierno nacional así como los controles que permitan que la DNBC sea una entidad eficiente, eficaz y austera.</t>
  </si>
  <si>
    <t>3.3.Consolidar los procesos organizacionales de la entidad.​</t>
  </si>
  <si>
    <t xml:space="preserve">1. PILAR  ESTRATÉGICO </t>
  </si>
  <si>
    <t>2. OBJETIVO ESTRATÉGICO</t>
  </si>
  <si>
    <t xml:space="preserve">3. OBJETIVO TACTICO </t>
  </si>
  <si>
    <t>El Plan de Austeridad del Gasto debe ser cumplido por todos los servidores públicos y contratistas de la DNBC en el ejercicio de sus funciones y aplica para el 2024, en todas las acciones relacionadas con los rubros de funcionamiento e inversión para cumplir con la misionalidad de la DNBC</t>
  </si>
  <si>
    <t>La austeridad,  hace referencia a una política económica basada en la sencillez, moderación y reducción del gasto público de tal manera que no afecten el funcionamiento de la entidad y se contribuya a la eficiencia y transparencia administrativa.</t>
  </si>
  <si>
    <t>Hace referencia a la organización del trabajo con el objetivo de aumentar el rendimiento o reducir el costo con un mínimo esfuerzo con base a una planeación. También, es un conjunto de medidas adoptadas para alcanzar un objetivo determinado a menor gasto.</t>
  </si>
  <si>
    <t>Acción con la que se busca las mejores herramientas para obtener los resultados esperados.  Buscar la mejor manera de realizar una actividad</t>
  </si>
  <si>
    <t>Hace referencia a que todas las actuaciones derivadas de la actividad administrativa de una Entidad se realicen de forma eficiente, buscando los mejores resultados en el menor tiempo posible, con la menor cantidad de recursos y los menores costos.</t>
  </si>
  <si>
    <t xml:space="preserve">Conjunto de acciones simples que implican un cambio de actitud y de comportamiento en las actividades diarias, promoviendo una relación amigable con el ambiente. </t>
  </si>
  <si>
    <t xml:space="preserve">Meta Objetivo </t>
  </si>
  <si>
    <t>100% de cumplimiento a las acciones de austeridad planificadas</t>
  </si>
  <si>
    <t>(actividades ejecutadas)/(actividades planificadas)*100</t>
  </si>
  <si>
    <t>CONCEPTO DECRETO 199 DEL 2024</t>
  </si>
  <si>
    <t>SUBCOMPONENTE</t>
  </si>
  <si>
    <t xml:space="preserve">ACTIVIDADES A DESARROLLAR </t>
  </si>
  <si>
    <t>Subdirector Administrativo y Financiero</t>
  </si>
  <si>
    <t>Trimestral</t>
  </si>
  <si>
    <t>Anual</t>
  </si>
  <si>
    <t>META Y UNIDAD DE MEDIA ACTIVIDADES A DESARROLLAR</t>
  </si>
  <si>
    <t>MAY</t>
  </si>
  <si>
    <t>JUN</t>
  </si>
  <si>
    <t>JUL</t>
  </si>
  <si>
    <t>AGO</t>
  </si>
  <si>
    <t>SEP</t>
  </si>
  <si>
    <t>OCT</t>
  </si>
  <si>
    <t>NOV</t>
  </si>
  <si>
    <t>DIC</t>
  </si>
  <si>
    <t>ENE</t>
  </si>
  <si>
    <t>FEB</t>
  </si>
  <si>
    <t>MAR</t>
  </si>
  <si>
    <t>ABR</t>
  </si>
  <si>
    <t>PROCESO RESPONSABLE DE LA ACTIVIDAD</t>
  </si>
  <si>
    <t>Gestión Administrativa</t>
  </si>
  <si>
    <t>Gestión de Talento Humano</t>
  </si>
  <si>
    <t>Gestión Talento humano</t>
  </si>
  <si>
    <t>RESPONSABLE DEL CUMPLIMIENTO Y SEGUIMIENTO A LA META DE AHORRO</t>
  </si>
  <si>
    <t xml:space="preserve">PERIODICIDAD SEGUIMIENTO A LA META DE AHORRO </t>
  </si>
  <si>
    <t>Dependencia encargada de realizar el evento</t>
  </si>
  <si>
    <t>Gestión de Comunicaciones</t>
  </si>
  <si>
    <t xml:space="preserve">Abstenerse de  realizar adquisiciones para  recepciones, fiestas, agasajos o conmemoraciones </t>
  </si>
  <si>
    <t>ANUAL</t>
  </si>
  <si>
    <t xml:space="preserve">VALOR LINEA BASE DE GASTO </t>
  </si>
  <si>
    <t>CLASIFICACIÓN LINEA BASE DE GASTO MENSUAL/TRIMESTRAL/ANUAL</t>
  </si>
  <si>
    <t xml:space="preserve">META ANUAL DE AHORRO </t>
  </si>
  <si>
    <t>VALOR EN DINERO DEL AUMENTO O DISMINUCION DE LA LINEA BASE</t>
  </si>
  <si>
    <t>Modificación de planta de personal, estructura administrativa y gastos de personal</t>
  </si>
  <si>
    <t xml:space="preserve">Contratación de personal para la prestación de servicios profesionales y de apoyo a la gestión. </t>
  </si>
  <si>
    <t xml:space="preserve">Optimizar los recursos asignados para la suscripción de contratos de prestación de servicios profesionales y de apoyo a la gestión. </t>
  </si>
  <si>
    <t>Dirección General - Gestión Contractual</t>
  </si>
  <si>
    <t>Semestral</t>
  </si>
  <si>
    <t xml:space="preserve">Horas extras y vacaciones. </t>
  </si>
  <si>
    <t xml:space="preserve">Planta de Personal </t>
  </si>
  <si>
    <t>Prestación de servicios profesionales y de apoyo a la gestión- servicios personas naturales y jurídicas (funcionamiento e inversión)</t>
  </si>
  <si>
    <t xml:space="preserve">Arrendamiento y mantenimiento de bienes inmuebles, cambio de sede y adquisición de bienes muebles e inmuebles. </t>
  </si>
  <si>
    <t>Horas Extras</t>
  </si>
  <si>
    <t>Indemnización y Cronograma de Vacaciones</t>
  </si>
  <si>
    <t>Prelación de encuentros virtuales</t>
  </si>
  <si>
    <t xml:space="preserve">Formular una propuesta de rediseño de planta de personal de la DNBC, para satisfacer las necesidades en el cumplimiento de metas y políticas institucionales. </t>
  </si>
  <si>
    <t>Optimizar los recursos asignados al rubro de horas extras, teniendo en cuenta que las horas reportadas no pasen del máximo permitido mensual de acuerdo con la normatividad vigente.</t>
  </si>
  <si>
    <t xml:space="preserve">Contrato de mantenimiento </t>
  </si>
  <si>
    <t>Encuentros Virtuales</t>
  </si>
  <si>
    <t xml:space="preserve"> Suministro de Tiquetes</t>
  </si>
  <si>
    <t>Reconocimiento de viáticos</t>
  </si>
  <si>
    <t xml:space="preserve">Promover y dar prelación a los encuentros virtuales, generando una disminución en los gastos asociados a viáticos (funcionarios) y gastos de desplazamiento (contratistas), de manera que estos sean justificados </t>
  </si>
  <si>
    <t>Viáticos  (Funcionarios) y Gastos de Desplazamiento(Contratistas)</t>
  </si>
  <si>
    <t>Delegaciones oficiales</t>
  </si>
  <si>
    <t>4 informes de justificación de la autorización, incluidos en el Informe de Austeridad y eficiencia del Gasto Público</t>
  </si>
  <si>
    <t>Eventos</t>
  </si>
  <si>
    <t>Vigilancia</t>
  </si>
  <si>
    <t xml:space="preserve">Vigilancia </t>
  </si>
  <si>
    <t>Vehículos oficiales</t>
  </si>
  <si>
    <t>Efectuar mantenimiento preventivo al parque automotor de la DNBC, con el fin de garantizar su correcto funcionamiento, evitando un impacto presupuestal a largo plazo.</t>
  </si>
  <si>
    <t xml:space="preserve">Ahorro en publicidad estatal. </t>
  </si>
  <si>
    <t>No suscripción de contratos en publicidad y/o propaganda celebrados (incluidos en el Informe de Austeridad y eficiencia del Gasto Público)</t>
  </si>
  <si>
    <t>Papelería y telefonía.</t>
  </si>
  <si>
    <t>Asignación de Vehículos</t>
  </si>
  <si>
    <t>Publicidad Estatal</t>
  </si>
  <si>
    <t xml:space="preserve">Papeleria </t>
  </si>
  <si>
    <t xml:space="preserve">Telefonia fija y Telefonia Celular </t>
  </si>
  <si>
    <t xml:space="preserve"> Austeridad en eventos y regalos corporativos.</t>
  </si>
  <si>
    <t>Implementar estrategias para disminución de consumo de papel, utilizando medíos digitales, de manera preferente, y evitar impresiones</t>
  </si>
  <si>
    <t>0 Contratos adicionales celebrados  (incluidos en el Informe de Austeridad y eficiencia del Gasto Público)</t>
  </si>
  <si>
    <t>Suscripción a periódicos y revistas, publicaciones y bases de datos</t>
  </si>
  <si>
    <t>No se realizaran suscripción a periódicos y revistas, publicaciones y bases de datos.</t>
  </si>
  <si>
    <t>0 Contratos Suscripción a periódicos y revistas, publicaciones y bases de datos  (incluidos en el Informe de Austeridad y eficiencia del Gasto Público)</t>
  </si>
  <si>
    <t>0  contratos para recepciones, fiestas, agasajos o conmemoraciones celebrados.  (incluidos en el Informe de Austeridad y eficiencia del Gasto Público)</t>
  </si>
  <si>
    <t xml:space="preserve">Eventos y Regalos Corporativos </t>
  </si>
  <si>
    <t>Condecoraciones</t>
  </si>
  <si>
    <t>Abstenerse de efectuar condecoraciones o reconocimientos con cargo al presupuesto de la DNBC</t>
  </si>
  <si>
    <t>0  contratos para adquirir condecoraciones o reconocimientos (incluidos en el Informe de Austeridad y eficiencia del Gasto Público)</t>
  </si>
  <si>
    <t>0% Gastos generados por condecoraciones o reconocimientos</t>
  </si>
  <si>
    <t>Sostenibilidad ambiental</t>
  </si>
  <si>
    <t>Lograr las metas olanificadas al mejor costo. Evaluar el manejo de los recursos para orientados al cumplimiento de metas con los mejores resultados aplicando el principio de economía; en otras palabras, busca determinar si los bienes y servicios adquiridos por la Entidad se obtienen al mejor costo encontrándose estos en las mismas condiciones de calidad.</t>
  </si>
  <si>
    <t>4 informes de verificación, incluidos en el Informe de Austeridad y eficiencia del Gasto Público</t>
  </si>
  <si>
    <t>Elaborar un plan de vacaciones anual con el objetivo de racionalizar los recursos de nómina y de no permitir acumular más de dos periodos de vacaciones</t>
  </si>
  <si>
    <t xml:space="preserve">Tiquetes Aéreos </t>
  </si>
  <si>
    <t>N/A</t>
  </si>
  <si>
    <t>Encuentros virtuales</t>
  </si>
  <si>
    <t>Autorizar las estrictamente necesarias, multipropósito  y tramitarlas conforme a los lineamientos establecidos</t>
  </si>
  <si>
    <t>Evitar la renovación o adquisición de teléfonos celulares y planes de telefonía fija y móvil, internet y datos para los servidores públicos de cualquier nivel.</t>
  </si>
  <si>
    <t>Campaña para fomentar el uso de vehículos y medios de transporte ambientalmente sostenibles, como bicicletas, transporte público, entre otros</t>
  </si>
  <si>
    <t>Efectuar mantenimiento preventivo de los bienes inmuebles de la DNBC, con el fin de garantizar su correcto funcionamiento, evitando un impacto presupuestal a largo plazo</t>
  </si>
  <si>
    <t>Promover y dar prelación a los encuentros virtuales, generando una disminución en los gastos asociados actividades logísticas</t>
  </si>
  <si>
    <t>Abstenerse de celebrar contratos en publicidad y/o propaganda personalizada que promocione la gestión del Gobierno Nacional</t>
  </si>
  <si>
    <t>100% de los Eventos y capacitaciones que generen erogación presupuestal con justificación clara respecto a cada rubro de gastos asociados (justificar por qué debe hacerse presencial, es un espacio que no sea institucional, gastos logísticos etc)</t>
  </si>
  <si>
    <t>PLAN DE AUSTERIDAD EN EL GASTO 2026</t>
  </si>
  <si>
    <t>Propuesta de rediseño formulada oficalmente</t>
  </si>
  <si>
    <t xml:space="preserve">Arrendamiento y mantenimiento de la sede adquisición de bienes muebles </t>
  </si>
  <si>
    <t>Adelantar las gestiones pertinentes con entidades públicas administradoras de bienes inmuebles del estado para solicitar espacios para el funcionamiento de la DNBC, con el fin de reducir el gasto por este concepto.</t>
  </si>
  <si>
    <t xml:space="preserve">Reducir en un 10% el gasto asociado a encuentros presenciales mediante la implementación de encuentros virtuales </t>
  </si>
  <si>
    <t>7% Disminución del valor total obligado</t>
  </si>
  <si>
    <t xml:space="preserve">7% Disminución el el valor obligado </t>
  </si>
  <si>
    <t xml:space="preserve">Elaborar la politica de consumo responsable de papel </t>
  </si>
  <si>
    <t>Politica elaborada y socializada</t>
  </si>
  <si>
    <t>2 Campañas ejecutadas para el fomento de vehículos y medios de transporte sostenibles</t>
  </si>
  <si>
    <t>Campaña de sensibilización a los servidores públicos y contratistas, del uso racional de los recursos</t>
  </si>
  <si>
    <t xml:space="preserve">2 Campaña sensibilización del uso racional y eficiente de energía y agua. </t>
  </si>
  <si>
    <t>7% Disminución en valor de eventos</t>
  </si>
  <si>
    <t>Realizar análisis técnico y financiero del esquema de vigilancia contratado, con el fin de optimizar costos y garantizar eficiencia en la prestación del servicio.</t>
  </si>
  <si>
    <t>Justificar técnicamente la necesidad del contrato de vigilancia, verificando su coherencia con criterios de racionalización del gasto</t>
  </si>
  <si>
    <t>7% Disminución en gestión de mantenimientos</t>
  </si>
  <si>
    <t>Realizar seguimiento al uso de los vehículos oficiales, verificando el cumplimiento de las normas de tránsito y el consumo eficiente de combustible, con el fin de prevenir sanciones y racionalizar el gasto público</t>
  </si>
  <si>
    <t xml:space="preserve">Emitir informes de seguimiento trimestrales donde se cubran multas, consumo de gasolina y uso de vehiculos los fines de semana
</t>
  </si>
  <si>
    <t>Mantener o reducir  en un 5% el gasto frente a la línea base, salvo incrementos debidamente justificados por aumento operativo.</t>
  </si>
  <si>
    <t>Autorizar únicamente delegaciones oficiales estrictamente necesarias, garantizando que el 100% cuente con justificación técnica previa, criterio multipropósito y evaluación posterior de resultados.</t>
  </si>
  <si>
    <t>Garantizar 100% justificación técnica.</t>
  </si>
  <si>
    <t xml:space="preserve">100% Cumplimiento del plan de vacaciones </t>
  </si>
  <si>
    <t>Informe trimestral de verificación y control de vacaciones , evitando acumulación de dos periodos</t>
  </si>
  <si>
    <t>Respuesta a solicitud de Oficio radicado solicitando la asignación de bien inmueble para el funcionamiento de la DNBC</t>
  </si>
  <si>
    <t>Ejecutar el 100% el seguimiento al plan anual de mantenimiento preventivo programado para los bienes inmuebles.</t>
  </si>
  <si>
    <t>100% seguimiento plan anual de mantenimiento</t>
  </si>
  <si>
    <t xml:space="preserve">2 campañas </t>
  </si>
  <si>
    <t>2 informes de verificación</t>
  </si>
  <si>
    <t>1 politica</t>
  </si>
  <si>
    <t>1 justificación técnica</t>
  </si>
  <si>
    <t>1 respuesta solicitud</t>
  </si>
  <si>
    <t>1 propuesta de rediseño formulada</t>
  </si>
  <si>
    <t xml:space="preserve">
Realizar compras de tiquetes económicos o en las  tarifa que no supere el costo de esta, salvo los debidamenten justificados y autorizados por la dirección general y/o el ordenador del gasto en su defecto.</t>
  </si>
  <si>
    <t>Realizar eventos  estrictamente  necesarios, privilegiando el uso de espacios institucionales.
Priorizar el uso de las tecnologías de la información y  las comunicaciones de manera que se racionalice la papelería y demás elementos de apoyo de las capacitaciones y eventos</t>
  </si>
  <si>
    <t>5% de disminución pago horas extras (No superar el número máximo de horas extras permitido en la normatividad vigente.</t>
  </si>
  <si>
    <t>Estrategia de reducción del consumo de papel.</t>
  </si>
  <si>
    <t>0% Gastos generados para recepciones y/o fiestas.</t>
  </si>
  <si>
    <t>0% Gastos generado por suscripción a periódicos y revistas, publicaciones y bases de datos.</t>
  </si>
  <si>
    <t>0% Aumento en línea telefonica y fija.</t>
  </si>
  <si>
    <t>5% Disminución en consumo resmas de papel.</t>
  </si>
  <si>
    <t>0% Gastos generado por contratos en publicidad y/o propaganda.</t>
  </si>
  <si>
    <r>
      <t>Decreto 111 de 1996 «</t>
    </r>
    <r>
      <rPr>
        <i/>
        <sz val="10"/>
        <color theme="1"/>
        <rFont val="Helvetica"/>
        <family val="2"/>
      </rPr>
      <t>Por el cual se compilan la Ley 38 de 1989, la Ley 179 de 1994 y la Ley 225 de 1995 que conforman el estatuto orgánico del presupuesto</t>
    </r>
    <r>
      <rPr>
        <sz val="10"/>
        <color theme="1"/>
        <rFont val="Helvetica"/>
        <family val="2"/>
      </rPr>
      <t>».
Decreto 1737 de 1998 «Por el cual se expiden medidas de austeridad y eficiencia y se someten a condiciones especiales la asunción de compromisos por parte de las entidades públicas que manejan recursos del Tesoro Público».
Decreto 2209 de 1998 «Por el cual se modifican parcialmente los Decretos 1737 y 1738 del 21 de agosto de 1998».
Decreto 2445 de 2000 «Por el cual se modifican los artículos 8, 12, 15 y 17 del Decretos 1737 de 1998».
Decreto 2465 de 2000 «Por el cual se modifica el artículo 8 del Decreto 1737 de 1998».
Decreto 1094 de 2001 «Por el cual se modifica  parcialmente el Decreto 1737 del 21 de agosto de 1998».
Decreto 2672 de 2001 «Por el cual se modifica el artículo 9 del Decreto 1737 de 1998».
Decreto 3667 de 2006 «Por el cual se modifica el artículo 8 del Decreto 1737 de 1998».
Decreto 4561 de 2006 «Por el cual se modifica el artículo 15 del Decreto 1737 de 1998».
Decreto 0966 de 2007 «Por el cual se modifica el artículo 15 del Decreto 1737 de 1998».
Decreto 2411 de 2007 «Por el cual se modifica el artículo 17 del Decreto 1737 de 1998».
Ley 1474 de 2011 «Por el cual se dictan normas orientadas a fortalecer los mecanismos de prevención, investigación y sanción e actos de corrupción  el control de la efectividad de la gestión publica».
Decreto 1598 de 2011 «Por el cual se modifica el artículo 15 del Decreto 1737 de 1998».
Decreto 2785 de 2011 «Por el cual se modifica  parcialmente el artículo 4 del Decreto 1737 del 21 de agosto de 1998».
Decreto 984 de 2012 «Por el cual se modifica el artículo 22 del Decreto 1737 de 1998«.
• Directiva Presidencial 4 de 2012 «Eficiencia Administrativa y Lineamientos de la Política Cero Papel en la Administración Pública. Presidente de la República».
Decreto 1083 e 2015 «Por medio del cual se expide el Decreto Unico Reglamentario del Sector de la función Pública».
Directiva Presidencial número 02 de 2015 «Buenas prácticas para el ahorro de energía y agua».
• Decreto 1068 de 2015 «Por medio del cual se expide el Decreto Único Reglamentario del Sector Hacienda y Crédito Público».
• Directiva Presidencial número 08 de 2022 «Directrices de austeridad hacia un gasto público eficiente».
• Directiva Presidencial número 02 de 2023 «Directrices de austeridad hacia un gasto público eficiente».
• Decreto 199 de 2024 «Por el cual se establece el Plan de Austeridad del Gasto 2024 para los órganos que hacen parte del Presupuesto General de la Nación».
Resolución 060 de 2021 «Por la cual se determina la escala de viaticos y se establece el trámite de comisiones de los funcionarios y autorizaciones de desplazamientos y permanencia de contratistas de la DNBC».</t>
    </r>
  </si>
  <si>
    <t>2% Disminución Valor Total de compromisos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</si>
</sst>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d/m/yyyy"/>
    <numFmt numFmtId="166" formatCode="[$$-240A]\ #,##0;\-[$$-240A]\ #,##0"/>
    <numFmt numFmtId="167" formatCode="[$$-240A]\ #,##0.00"/>
    <numFmt numFmtId="168" formatCode="[$$-240A]\ #,##0"/>
  </numFmts>
  <fonts count="10">
    <font>
      <sz val="12"/>
      <color theme="1"/>
      <name val="Calibri"/>
      <family val="2"/>
      <scheme val="minor"/>
    </font>
    <font>
      <sz val="12"/>
      <color theme="1"/>
      <name val="Calibri"/>
      <family val="2"/>
      <scheme val="minor"/>
    </font>
    <font>
      <b/>
      <sz val="10"/>
      <color theme="1"/>
      <name val="Helvetica"/>
      <family val="2"/>
    </font>
    <font>
      <sz val="10"/>
      <color theme="1"/>
      <name val="Helvetica"/>
      <family val="2"/>
    </font>
    <font>
      <sz val="10"/>
      <name val="Helvetica"/>
      <family val="2"/>
    </font>
    <font>
      <b/>
      <sz val="10"/>
      <color rgb="FF000000"/>
      <name val="Helvetica"/>
      <family val="2"/>
    </font>
    <font>
      <sz val="10"/>
      <color rgb="FF000000"/>
      <name val="Helvetica"/>
      <family val="2"/>
    </font>
    <font>
      <b/>
      <sz val="10"/>
      <color theme="0"/>
      <name val="Helvetica"/>
      <family val="2"/>
    </font>
    <font>
      <sz val="10"/>
      <color theme="0"/>
      <name val="Helvetica"/>
      <family val="2"/>
    </font>
    <font>
      <i/>
      <sz val="10"/>
      <color theme="1"/>
      <name val="Helvetica"/>
      <family val="2"/>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1" tint="0.14999847407452621"/>
        <bgColor indexed="64"/>
      </patternFill>
    </fill>
    <fill>
      <patternFill patternType="solid">
        <fgColor theme="1" tint="0.14999847407452621"/>
        <bgColor rgb="FFCCCCFF"/>
      </patternFill>
    </fill>
    <fill>
      <patternFill patternType="solid">
        <fgColor theme="0" tint="-0.14999847407452621"/>
        <bgColor indexed="64"/>
      </patternFill>
    </fill>
    <fill>
      <patternFill patternType="solid">
        <fgColor theme="0" tint="-0.14999847407452621"/>
        <bgColor theme="0"/>
      </patternFill>
    </fill>
    <fill>
      <patternFill patternType="solid">
        <fgColor theme="1" tint="0.14999847407452621"/>
        <bgColor rgb="FFE2EFD9"/>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37">
    <xf numFmtId="0" fontId="0" fillId="0" borderId="0" xfId="0"/>
    <xf numFmtId="0" fontId="3" fillId="0" borderId="0" xfId="0" applyFont="1"/>
    <xf numFmtId="0" fontId="3" fillId="0" borderId="0" xfId="0" applyFont="1" applyAlignment="1">
      <alignment vertical="center"/>
    </xf>
    <xf numFmtId="0" fontId="3" fillId="3" borderId="0" xfId="0" applyFont="1" applyFill="1"/>
    <xf numFmtId="0" fontId="2" fillId="3" borderId="0" xfId="0" applyFont="1" applyFill="1" applyAlignment="1">
      <alignment horizontal="left"/>
    </xf>
    <xf numFmtId="0" fontId="3" fillId="3" borderId="0" xfId="0" applyFont="1" applyFill="1" applyAlignment="1">
      <alignment horizontal="center"/>
    </xf>
    <xf numFmtId="0" fontId="3" fillId="3" borderId="0" xfId="0" applyFont="1" applyFill="1" applyAlignment="1">
      <alignment horizontal="left"/>
    </xf>
    <xf numFmtId="4" fontId="3" fillId="3" borderId="0" xfId="0" applyNumberFormat="1" applyFont="1" applyFill="1" applyAlignment="1">
      <alignment horizontal="center"/>
    </xf>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4" fontId="3" fillId="0" borderId="0" xfId="0" applyNumberFormat="1" applyFont="1" applyAlignment="1">
      <alignment horizontal="center"/>
    </xf>
    <xf numFmtId="0" fontId="3" fillId="0" borderId="0" xfId="0" applyFont="1" applyAlignment="1">
      <alignment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0"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4" fontId="6" fillId="0" borderId="2" xfId="1" applyNumberFormat="1" applyFont="1" applyFill="1" applyBorder="1" applyAlignment="1">
      <alignment horizontal="center" vertical="center" wrapText="1"/>
    </xf>
    <xf numFmtId="164" fontId="6" fillId="0" borderId="2" xfId="1" applyFont="1" applyFill="1" applyBorder="1" applyAlignment="1">
      <alignment horizontal="center" vertical="center" wrapText="1"/>
    </xf>
    <xf numFmtId="165" fontId="6" fillId="0" borderId="2" xfId="0" applyNumberFormat="1" applyFont="1" applyBorder="1" applyAlignment="1">
      <alignment horizontal="center" vertical="center" wrapText="1"/>
    </xf>
    <xf numFmtId="9" fontId="3" fillId="0" borderId="2" xfId="0" applyNumberFormat="1" applyFont="1" applyBorder="1" applyAlignment="1">
      <alignment vertical="center" wrapText="1"/>
    </xf>
    <xf numFmtId="15" fontId="3" fillId="0" borderId="2" xfId="0" applyNumberFormat="1" applyFont="1" applyBorder="1" applyAlignment="1">
      <alignment vertical="center" wrapText="1"/>
    </xf>
    <xf numFmtId="0" fontId="3" fillId="0" borderId="2" xfId="0" applyFont="1" applyBorder="1" applyAlignment="1">
      <alignment vertical="center"/>
    </xf>
    <xf numFmtId="4" fontId="3" fillId="0" borderId="2" xfId="1" applyNumberFormat="1" applyFont="1" applyFill="1" applyBorder="1" applyAlignment="1">
      <alignment horizontal="center" vertical="center" wrapText="1"/>
    </xf>
    <xf numFmtId="164" fontId="3" fillId="0" borderId="2" xfId="1" applyFont="1" applyFill="1" applyBorder="1" applyAlignment="1">
      <alignment horizontal="center" vertical="center" wrapText="1"/>
    </xf>
    <xf numFmtId="0" fontId="3" fillId="0" borderId="2" xfId="0" applyFont="1" applyBorder="1" applyAlignment="1">
      <alignment horizontal="left" vertical="center"/>
    </xf>
    <xf numFmtId="0" fontId="4" fillId="0" borderId="2" xfId="0" applyFont="1" applyBorder="1" applyAlignment="1">
      <alignment horizontal="center" vertical="center"/>
    </xf>
    <xf numFmtId="15"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0" borderId="2" xfId="0" applyFont="1" applyBorder="1" applyAlignment="1">
      <alignment horizontal="left" vertical="top" wrapText="1"/>
    </xf>
    <xf numFmtId="3" fontId="3"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3" fillId="0" borderId="3" xfId="0" applyFont="1" applyBorder="1" applyAlignment="1">
      <alignment horizontal="left" vertical="center" wrapText="1"/>
    </xf>
    <xf numFmtId="9" fontId="6"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0" fontId="3" fillId="0" borderId="3" xfId="0" applyFont="1" applyBorder="1" applyAlignment="1">
      <alignment horizontal="left" vertical="top" wrapText="1"/>
    </xf>
    <xf numFmtId="9" fontId="3" fillId="0" borderId="3" xfId="0" applyNumberFormat="1" applyFont="1" applyBorder="1" applyAlignment="1">
      <alignment horizontal="center" vertical="center" wrapText="1"/>
    </xf>
    <xf numFmtId="15" fontId="3" fillId="0" borderId="3" xfId="0" applyNumberFormat="1" applyFont="1" applyBorder="1" applyAlignment="1">
      <alignment horizontal="center" vertical="center" wrapText="1"/>
    </xf>
    <xf numFmtId="166" fontId="6" fillId="0" borderId="2" xfId="1" applyNumberFormat="1" applyFont="1" applyFill="1" applyBorder="1" applyAlignment="1">
      <alignment horizontal="right" vertical="center" wrapText="1"/>
    </xf>
    <xf numFmtId="167" fontId="6" fillId="0" borderId="2" xfId="1" applyNumberFormat="1" applyFont="1" applyFill="1" applyBorder="1" applyAlignment="1">
      <alignment horizontal="righ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9" fontId="3" fillId="0" borderId="4"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8" fontId="6" fillId="0" borderId="2" xfId="1" applyNumberFormat="1" applyFont="1" applyFill="1" applyBorder="1" applyAlignment="1">
      <alignment horizontal="right" vertical="center" wrapText="1"/>
    </xf>
    <xf numFmtId="168" fontId="3" fillId="0" borderId="2" xfId="1" applyNumberFormat="1" applyFont="1" applyFill="1" applyBorder="1" applyAlignment="1">
      <alignment horizontal="right" vertical="center" wrapText="1"/>
    </xf>
    <xf numFmtId="168" fontId="3" fillId="0" borderId="2" xfId="0" applyNumberFormat="1" applyFont="1" applyBorder="1" applyAlignment="1">
      <alignment horizontal="right" vertical="center" wrapText="1"/>
    </xf>
    <xf numFmtId="0" fontId="2" fillId="2" borderId="4" xfId="0" applyFont="1" applyFill="1" applyBorder="1" applyAlignment="1">
      <alignment horizontal="left" vertical="center" wrapText="1"/>
    </xf>
    <xf numFmtId="0" fontId="3" fillId="0" borderId="4" xfId="0" applyFont="1" applyBorder="1" applyAlignment="1">
      <alignment vertical="center" wrapText="1"/>
    </xf>
    <xf numFmtId="9" fontId="6" fillId="0" borderId="2" xfId="0" applyNumberFormat="1" applyFont="1" applyBorder="1" applyAlignment="1">
      <alignment horizontal="left" vertical="center" wrapText="1"/>
    </xf>
    <xf numFmtId="9" fontId="3" fillId="0" borderId="2" xfId="0" applyNumberFormat="1" applyFont="1" applyBorder="1" applyAlignment="1">
      <alignment horizontal="left" vertical="center" wrapText="1"/>
    </xf>
    <xf numFmtId="0" fontId="7" fillId="5" borderId="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5" xfId="0" applyFont="1" applyFill="1" applyBorder="1" applyAlignment="1">
      <alignment horizontal="left" vertical="center" wrapText="1"/>
    </xf>
    <xf numFmtId="0" fontId="3" fillId="6" borderId="2" xfId="0" applyFont="1" applyFill="1" applyBorder="1" applyAlignment="1">
      <alignment vertical="center" wrapText="1"/>
    </xf>
    <xf numFmtId="0" fontId="7" fillId="5" borderId="1" xfId="0" applyFont="1" applyFill="1" applyBorder="1" applyAlignment="1">
      <alignment horizontal="center" vertical="center"/>
    </xf>
    <xf numFmtId="0" fontId="7" fillId="4" borderId="4"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5" xfId="0" applyFont="1" applyFill="1" applyBorder="1" applyAlignment="1">
      <alignment horizontal="left" vertical="center" wrapText="1"/>
    </xf>
    <xf numFmtId="0" fontId="3" fillId="6" borderId="2" xfId="0" applyFont="1" applyFill="1" applyBorder="1" applyAlignment="1">
      <alignment horizontal="left" vertical="center" wrapText="1"/>
    </xf>
    <xf numFmtId="0" fontId="7" fillId="5" borderId="1" xfId="0"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9" fontId="3" fillId="6" borderId="2" xfId="0" applyNumberFormat="1" applyFont="1" applyFill="1" applyBorder="1" applyAlignment="1">
      <alignment horizontal="center" vertical="center" wrapText="1"/>
    </xf>
    <xf numFmtId="9" fontId="3" fillId="6" borderId="2" xfId="0" applyNumberFormat="1" applyFont="1" applyFill="1" applyBorder="1" applyAlignment="1">
      <alignment horizontal="left" vertical="center" wrapText="1"/>
    </xf>
    <xf numFmtId="168" fontId="3" fillId="6" borderId="2" xfId="0" applyNumberFormat="1" applyFont="1" applyFill="1" applyBorder="1" applyAlignment="1">
      <alignment horizontal="right" vertical="center" wrapText="1"/>
    </xf>
    <xf numFmtId="165" fontId="3"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9" fontId="6" fillId="6" borderId="2" xfId="0" applyNumberFormat="1" applyFont="1" applyFill="1" applyBorder="1" applyAlignment="1">
      <alignment horizontal="center" vertical="center" wrapText="1"/>
    </xf>
    <xf numFmtId="4" fontId="3" fillId="6" borderId="2" xfId="0" applyNumberFormat="1" applyFont="1" applyFill="1" applyBorder="1" applyAlignment="1">
      <alignment horizontal="center" vertical="center" wrapText="1"/>
    </xf>
    <xf numFmtId="10" fontId="6" fillId="6" borderId="2" xfId="0" applyNumberFormat="1" applyFont="1" applyFill="1" applyBorder="1" applyAlignment="1">
      <alignment horizontal="center" vertical="center" wrapText="1"/>
    </xf>
    <xf numFmtId="168" fontId="6" fillId="6" borderId="2" xfId="1" applyNumberFormat="1" applyFont="1" applyFill="1" applyBorder="1" applyAlignment="1">
      <alignment horizontal="right" vertical="center" wrapText="1"/>
    </xf>
    <xf numFmtId="166" fontId="6" fillId="6" borderId="2" xfId="1" applyNumberFormat="1" applyFont="1" applyFill="1" applyBorder="1" applyAlignment="1">
      <alignment horizontal="right" vertical="center" wrapText="1"/>
    </xf>
    <xf numFmtId="165" fontId="6" fillId="6" borderId="2" xfId="0" applyNumberFormat="1" applyFont="1" applyFill="1" applyBorder="1" applyAlignment="1">
      <alignment horizontal="center" vertical="center" wrapText="1"/>
    </xf>
    <xf numFmtId="4" fontId="6" fillId="6" borderId="2" xfId="1" applyNumberFormat="1" applyFont="1" applyFill="1" applyBorder="1" applyAlignment="1">
      <alignment horizontal="center" vertical="center" wrapText="1"/>
    </xf>
    <xf numFmtId="9" fontId="3" fillId="6" borderId="2" xfId="0" applyNumberFormat="1" applyFont="1" applyFill="1" applyBorder="1" applyAlignment="1">
      <alignment vertical="center" wrapText="1"/>
    </xf>
    <xf numFmtId="15" fontId="3" fillId="6" borderId="2" xfId="0" applyNumberFormat="1" applyFont="1" applyFill="1" applyBorder="1" applyAlignment="1">
      <alignment vertical="center" wrapText="1"/>
    </xf>
    <xf numFmtId="0" fontId="3" fillId="6" borderId="2" xfId="0" applyFont="1" applyFill="1" applyBorder="1" applyAlignment="1">
      <alignment horizontal="left" vertical="center"/>
    </xf>
    <xf numFmtId="4" fontId="6" fillId="6" borderId="2" xfId="0" applyNumberFormat="1" applyFont="1" applyFill="1" applyBorder="1" applyAlignment="1">
      <alignment horizontal="center" vertical="center" wrapText="1"/>
    </xf>
    <xf numFmtId="15" fontId="3" fillId="6" borderId="2" xfId="0" applyNumberFormat="1" applyFont="1" applyFill="1" applyBorder="1" applyAlignment="1">
      <alignment horizontal="center" vertical="center" wrapText="1"/>
    </xf>
    <xf numFmtId="164" fontId="6" fillId="6" borderId="2" xfId="1" applyFont="1" applyFill="1" applyBorder="1" applyAlignment="1">
      <alignment horizontal="center" vertical="center" wrapText="1"/>
    </xf>
    <xf numFmtId="0" fontId="3" fillId="6" borderId="2" xfId="0" applyFont="1" applyFill="1" applyBorder="1" applyAlignment="1">
      <alignment horizontal="left" vertical="top" wrapText="1"/>
    </xf>
    <xf numFmtId="4" fontId="3" fillId="6" borderId="2" xfId="1" applyNumberFormat="1" applyFont="1" applyFill="1" applyBorder="1" applyAlignment="1">
      <alignment horizontal="center" vertical="center" wrapText="1"/>
    </xf>
    <xf numFmtId="164" fontId="3" fillId="6" borderId="2" xfId="1" applyFont="1" applyFill="1" applyBorder="1" applyAlignment="1">
      <alignment horizontal="center" vertical="center" wrapText="1"/>
    </xf>
    <xf numFmtId="0" fontId="2" fillId="7" borderId="5" xfId="0" applyFont="1" applyFill="1" applyBorder="1" applyAlignment="1">
      <alignment horizontal="left" vertical="center" wrapText="1"/>
    </xf>
    <xf numFmtId="0" fontId="6" fillId="0" borderId="2" xfId="0" applyFont="1" applyBorder="1" applyAlignment="1">
      <alignment vertical="center" wrapText="1"/>
    </xf>
    <xf numFmtId="0" fontId="6" fillId="6" borderId="2" xfId="0" applyFont="1" applyFill="1" applyBorder="1" applyAlignment="1">
      <alignment vertical="center" wrapText="1"/>
    </xf>
    <xf numFmtId="0" fontId="6" fillId="0" borderId="3" xfId="0" applyFont="1" applyBorder="1" applyAlignment="1">
      <alignment vertical="center" wrapText="1"/>
    </xf>
    <xf numFmtId="0" fontId="7" fillId="8"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4" fillId="6" borderId="2" xfId="0" applyFont="1" applyFill="1" applyBorder="1"/>
    <xf numFmtId="0" fontId="3" fillId="0" borderId="5" xfId="0" applyFont="1" applyBorder="1" applyAlignment="1">
      <alignment horizontal="left" vertical="center" wrapText="1"/>
    </xf>
    <xf numFmtId="0" fontId="4" fillId="0" borderId="5" xfId="0" applyFont="1" applyBorder="1"/>
    <xf numFmtId="0" fontId="7" fillId="5" borderId="1" xfId="0" applyFont="1" applyFill="1" applyBorder="1" applyAlignment="1">
      <alignment horizontal="center" vertical="center"/>
    </xf>
    <xf numFmtId="0" fontId="8" fillId="4" borderId="1" xfId="0" applyFont="1" applyFill="1" applyBorder="1"/>
    <xf numFmtId="0" fontId="3" fillId="0" borderId="6" xfId="0" applyFont="1" applyBorder="1" applyAlignment="1">
      <alignment horizontal="left" vertical="center" wrapText="1"/>
    </xf>
    <xf numFmtId="0" fontId="4" fillId="0" borderId="6" xfId="0" applyFont="1" applyBorder="1"/>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3" fillId="2" borderId="4" xfId="0" applyFont="1" applyFill="1" applyBorder="1" applyAlignment="1">
      <alignment vertical="center" wrapText="1"/>
    </xf>
    <xf numFmtId="0" fontId="4" fillId="0" borderId="4" xfId="0" applyFont="1" applyBorder="1"/>
    <xf numFmtId="0" fontId="3" fillId="6" borderId="2" xfId="0" applyFont="1" applyFill="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4" fillId="0" borderId="2" xfId="0" applyFont="1" applyBorder="1"/>
    <xf numFmtId="0" fontId="5" fillId="6"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2" borderId="4" xfId="0" applyFont="1" applyFill="1" applyBorder="1" applyAlignment="1">
      <alignment horizontal="left" vertical="center"/>
    </xf>
    <xf numFmtId="0" fontId="3" fillId="7" borderId="5" xfId="0" applyFont="1" applyFill="1" applyBorder="1" applyAlignment="1">
      <alignment horizontal="left" vertical="center" wrapText="1"/>
    </xf>
    <xf numFmtId="0" fontId="4" fillId="6" borderId="5" xfId="0" applyFont="1" applyFill="1" applyBorder="1"/>
    <xf numFmtId="0" fontId="8" fillId="4" borderId="1" xfId="0" applyFont="1" applyFill="1" applyBorder="1" applyAlignment="1">
      <alignment horizontal="center"/>
    </xf>
    <xf numFmtId="0" fontId="7" fillId="8" borderId="1"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01"/>
  <sheetViews>
    <sheetView tabSelected="1" topLeftCell="C21" zoomScale="90" zoomScaleNormal="90" workbookViewId="0">
      <selection activeCell="R26" sqref="R26"/>
    </sheetView>
  </sheetViews>
  <sheetFormatPr baseColWidth="10" defaultColWidth="14.5" defaultRowHeight="15" customHeight="1"/>
  <cols>
    <col min="1" max="1" width="41.6640625" style="8" customWidth="1"/>
    <col min="2" max="2" width="30.1640625" style="9" customWidth="1"/>
    <col min="3" max="3" width="71.83203125" style="1" bestFit="1" customWidth="1"/>
    <col min="4" max="4" width="36.6640625" style="10" customWidth="1"/>
    <col min="5" max="6" width="4" style="1" bestFit="1" customWidth="1"/>
    <col min="7" max="7" width="5.83203125" style="1" bestFit="1" customWidth="1"/>
    <col min="8" max="8" width="5.33203125" style="1" bestFit="1" customWidth="1"/>
    <col min="9" max="9" width="5.83203125" style="1" customWidth="1"/>
    <col min="10" max="10" width="5.83203125" style="1" bestFit="1" customWidth="1"/>
    <col min="11" max="11" width="4.5" style="1" customWidth="1"/>
    <col min="12" max="12" width="4.6640625" style="1" customWidth="1"/>
    <col min="13" max="13" width="7.6640625" style="1" customWidth="1"/>
    <col min="14" max="15" width="4.5" style="1" customWidth="1"/>
    <col min="16" max="16" width="7.1640625" style="1" customWidth="1"/>
    <col min="17" max="17" width="23.83203125" style="1" customWidth="1"/>
    <col min="18" max="18" width="39.1640625" style="1" customWidth="1"/>
    <col min="19" max="19" width="29.6640625" style="11" bestFit="1" customWidth="1"/>
    <col min="20" max="20" width="29.6640625" style="9" customWidth="1"/>
    <col min="21" max="21" width="14.83203125" style="1" customWidth="1"/>
    <col min="22" max="22" width="22.6640625" style="1" customWidth="1"/>
    <col min="23" max="23" width="24.83203125" style="9" customWidth="1"/>
    <col min="24" max="24" width="48.1640625" style="1" hidden="1" customWidth="1"/>
    <col min="25" max="25" width="7.83203125" style="1" customWidth="1"/>
    <col min="26" max="26" width="13.6640625" style="1" customWidth="1"/>
    <col min="27" max="27" width="14.33203125" style="1" customWidth="1"/>
    <col min="28" max="28" width="25.83203125" style="1" customWidth="1"/>
    <col min="29" max="42" width="10" style="1" customWidth="1"/>
    <col min="43" max="16384" width="14.5" style="1"/>
  </cols>
  <sheetData>
    <row r="1" spans="1:42" ht="12.75" customHeight="1" thickBot="1">
      <c r="A1" s="115" t="s">
        <v>134</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7"/>
    </row>
    <row r="2" spans="1:42" ht="14">
      <c r="A2" s="64" t="s">
        <v>29</v>
      </c>
      <c r="B2" s="118" t="s">
        <v>26</v>
      </c>
      <c r="C2" s="118"/>
      <c r="D2" s="118"/>
      <c r="E2" s="118"/>
      <c r="F2" s="118"/>
      <c r="G2" s="118"/>
      <c r="H2" s="118"/>
      <c r="I2" s="118"/>
      <c r="J2" s="118"/>
      <c r="K2" s="118"/>
      <c r="L2" s="118"/>
      <c r="M2" s="118"/>
      <c r="N2" s="118"/>
      <c r="O2" s="118"/>
      <c r="P2" s="118"/>
      <c r="Q2" s="118"/>
      <c r="R2" s="118"/>
      <c r="S2" s="118"/>
      <c r="T2" s="118"/>
      <c r="U2" s="119"/>
      <c r="V2" s="119"/>
      <c r="W2" s="119"/>
      <c r="X2" s="119"/>
      <c r="Y2" s="119"/>
      <c r="Z2" s="119"/>
      <c r="AA2" s="119"/>
      <c r="AB2" s="119"/>
    </row>
    <row r="3" spans="1:42" ht="14">
      <c r="A3" s="65" t="s">
        <v>30</v>
      </c>
      <c r="B3" s="120" t="s">
        <v>25</v>
      </c>
      <c r="C3" s="120"/>
      <c r="D3" s="120"/>
      <c r="E3" s="120"/>
      <c r="F3" s="120"/>
      <c r="G3" s="120"/>
      <c r="H3" s="120"/>
      <c r="I3" s="120"/>
      <c r="J3" s="120"/>
      <c r="K3" s="120"/>
      <c r="L3" s="120"/>
      <c r="M3" s="120"/>
      <c r="N3" s="120"/>
      <c r="O3" s="120"/>
      <c r="P3" s="120"/>
      <c r="Q3" s="120"/>
      <c r="R3" s="120"/>
      <c r="S3" s="120"/>
      <c r="T3" s="120"/>
      <c r="U3" s="108"/>
      <c r="V3" s="108"/>
      <c r="W3" s="105" t="s">
        <v>31</v>
      </c>
      <c r="X3" s="120" t="s">
        <v>28</v>
      </c>
      <c r="Y3" s="108"/>
      <c r="Z3" s="108"/>
      <c r="AA3" s="108"/>
      <c r="AB3" s="108"/>
    </row>
    <row r="4" spans="1:42" thickBot="1">
      <c r="A4" s="66" t="s">
        <v>0</v>
      </c>
      <c r="B4" s="121" t="s">
        <v>27</v>
      </c>
      <c r="C4" s="121"/>
      <c r="D4" s="121"/>
      <c r="E4" s="121"/>
      <c r="F4" s="121"/>
      <c r="G4" s="121"/>
      <c r="H4" s="121"/>
      <c r="I4" s="121"/>
      <c r="J4" s="121"/>
      <c r="K4" s="121"/>
      <c r="L4" s="121"/>
      <c r="M4" s="121"/>
      <c r="N4" s="121"/>
      <c r="O4" s="121"/>
      <c r="P4" s="121"/>
      <c r="Q4" s="121"/>
      <c r="R4" s="121"/>
      <c r="S4" s="121"/>
      <c r="T4" s="121"/>
      <c r="U4" s="110"/>
      <c r="V4" s="110"/>
      <c r="W4" s="106" t="s">
        <v>1</v>
      </c>
      <c r="X4" s="121" t="s">
        <v>32</v>
      </c>
      <c r="Y4" s="110"/>
      <c r="Z4" s="110"/>
      <c r="AA4" s="110"/>
      <c r="AB4" s="110"/>
    </row>
    <row r="5" spans="1:42" ht="14" thickBot="1">
      <c r="A5" s="111" t="s">
        <v>2</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2"/>
      <c r="AD5" s="2"/>
      <c r="AE5" s="2"/>
      <c r="AF5" s="2"/>
      <c r="AG5" s="2"/>
      <c r="AH5" s="2"/>
      <c r="AI5" s="2"/>
      <c r="AJ5" s="2"/>
      <c r="AK5" s="2"/>
      <c r="AL5" s="2"/>
      <c r="AM5" s="2"/>
      <c r="AN5" s="2"/>
      <c r="AO5" s="2"/>
      <c r="AP5" s="2"/>
    </row>
    <row r="6" spans="1:42" ht="14">
      <c r="A6" s="69" t="s">
        <v>3</v>
      </c>
      <c r="B6" s="122" t="s">
        <v>33</v>
      </c>
      <c r="C6" s="122"/>
      <c r="D6" s="122"/>
      <c r="E6" s="122"/>
      <c r="F6" s="122"/>
      <c r="G6" s="122"/>
      <c r="H6" s="122"/>
      <c r="I6" s="122"/>
      <c r="J6" s="122"/>
      <c r="K6" s="122"/>
      <c r="L6" s="122"/>
      <c r="M6" s="122"/>
      <c r="N6" s="122"/>
      <c r="O6" s="122"/>
      <c r="P6" s="122"/>
      <c r="Q6" s="122"/>
      <c r="R6" s="122"/>
      <c r="S6" s="122"/>
      <c r="T6" s="122"/>
      <c r="U6" s="119"/>
      <c r="V6" s="119"/>
      <c r="W6" s="119"/>
      <c r="X6" s="119"/>
      <c r="Y6" s="119"/>
      <c r="Z6" s="119"/>
      <c r="AA6" s="119"/>
      <c r="AB6" s="119"/>
    </row>
    <row r="7" spans="1:42" ht="14">
      <c r="A7" s="70" t="s">
        <v>4</v>
      </c>
      <c r="B7" s="107" t="s">
        <v>5</v>
      </c>
      <c r="C7" s="107"/>
      <c r="D7" s="107"/>
      <c r="E7" s="107"/>
      <c r="F7" s="107"/>
      <c r="G7" s="107"/>
      <c r="H7" s="107"/>
      <c r="I7" s="107"/>
      <c r="J7" s="107"/>
      <c r="K7" s="107"/>
      <c r="L7" s="107"/>
      <c r="M7" s="107"/>
      <c r="N7" s="107"/>
      <c r="O7" s="107"/>
      <c r="P7" s="107"/>
      <c r="Q7" s="107"/>
      <c r="R7" s="107"/>
      <c r="S7" s="107"/>
      <c r="T7" s="107"/>
      <c r="U7" s="108"/>
      <c r="V7" s="108"/>
      <c r="W7" s="108"/>
      <c r="X7" s="108"/>
      <c r="Y7" s="108"/>
      <c r="Z7" s="108"/>
      <c r="AA7" s="108"/>
      <c r="AB7" s="108"/>
    </row>
    <row r="8" spans="1:42" ht="14">
      <c r="A8" s="70" t="s">
        <v>6</v>
      </c>
      <c r="B8" s="123" t="s">
        <v>37</v>
      </c>
      <c r="C8" s="123"/>
      <c r="D8" s="123"/>
      <c r="E8" s="123"/>
      <c r="F8" s="123"/>
      <c r="G8" s="123"/>
      <c r="H8" s="123"/>
      <c r="I8" s="123"/>
      <c r="J8" s="123"/>
      <c r="K8" s="123"/>
      <c r="L8" s="123"/>
      <c r="M8" s="123"/>
      <c r="N8" s="123"/>
      <c r="O8" s="123"/>
      <c r="P8" s="123"/>
      <c r="Q8" s="123"/>
      <c r="R8" s="123"/>
      <c r="S8" s="123"/>
      <c r="T8" s="123"/>
      <c r="U8" s="124"/>
      <c r="V8" s="124"/>
      <c r="W8" s="124"/>
      <c r="X8" s="124"/>
      <c r="Y8" s="124"/>
      <c r="Z8" s="124"/>
      <c r="AA8" s="124"/>
      <c r="AB8" s="124"/>
    </row>
    <row r="9" spans="1:42" ht="14">
      <c r="A9" s="70" t="s">
        <v>7</v>
      </c>
      <c r="B9" s="107" t="s">
        <v>36</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row>
    <row r="10" spans="1:42" ht="14">
      <c r="A10" s="70" t="s">
        <v>8</v>
      </c>
      <c r="B10" s="123" t="s">
        <v>9</v>
      </c>
      <c r="C10" s="123"/>
      <c r="D10" s="123"/>
      <c r="E10" s="123"/>
      <c r="F10" s="123"/>
      <c r="G10" s="123"/>
      <c r="H10" s="123"/>
      <c r="I10" s="123"/>
      <c r="J10" s="123"/>
      <c r="K10" s="123"/>
      <c r="L10" s="123"/>
      <c r="M10" s="123"/>
      <c r="N10" s="123"/>
      <c r="O10" s="123"/>
      <c r="P10" s="123"/>
      <c r="Q10" s="123"/>
      <c r="R10" s="123"/>
      <c r="S10" s="123"/>
      <c r="T10" s="123"/>
      <c r="U10" s="124"/>
      <c r="V10" s="124"/>
      <c r="W10" s="124"/>
      <c r="X10" s="124"/>
      <c r="Y10" s="124"/>
      <c r="Z10" s="124"/>
      <c r="AA10" s="124"/>
      <c r="AB10" s="124"/>
    </row>
    <row r="11" spans="1:42" ht="14">
      <c r="A11" s="70" t="s">
        <v>10</v>
      </c>
      <c r="B11" s="107" t="s">
        <v>11</v>
      </c>
      <c r="C11" s="107"/>
      <c r="D11" s="107"/>
      <c r="E11" s="107"/>
      <c r="F11" s="107"/>
      <c r="G11" s="107"/>
      <c r="H11" s="107"/>
      <c r="I11" s="107"/>
      <c r="J11" s="107"/>
      <c r="K11" s="107"/>
      <c r="L11" s="107"/>
      <c r="M11" s="107"/>
      <c r="N11" s="107"/>
      <c r="O11" s="107"/>
      <c r="P11" s="107"/>
      <c r="Q11" s="107"/>
      <c r="R11" s="107"/>
      <c r="S11" s="107"/>
      <c r="T11" s="107"/>
      <c r="U11" s="108"/>
      <c r="V11" s="108"/>
      <c r="W11" s="108"/>
      <c r="X11" s="108"/>
      <c r="Y11" s="108"/>
      <c r="Z11" s="108"/>
      <c r="AA11" s="108"/>
      <c r="AB11" s="108"/>
    </row>
    <row r="12" spans="1:42" ht="14">
      <c r="A12" s="70" t="s">
        <v>12</v>
      </c>
      <c r="B12" s="123" t="s">
        <v>121</v>
      </c>
      <c r="C12" s="123"/>
      <c r="D12" s="123"/>
      <c r="E12" s="123"/>
      <c r="F12" s="123"/>
      <c r="G12" s="123"/>
      <c r="H12" s="123"/>
      <c r="I12" s="123"/>
      <c r="J12" s="123"/>
      <c r="K12" s="123"/>
      <c r="L12" s="123"/>
      <c r="M12" s="123"/>
      <c r="N12" s="123"/>
      <c r="O12" s="123"/>
      <c r="P12" s="123"/>
      <c r="Q12" s="123"/>
      <c r="R12" s="123"/>
      <c r="S12" s="123"/>
      <c r="T12" s="123"/>
      <c r="U12" s="124"/>
      <c r="V12" s="124"/>
      <c r="W12" s="124"/>
      <c r="X12" s="124"/>
      <c r="Y12" s="124"/>
      <c r="Z12" s="124"/>
      <c r="AA12" s="124"/>
      <c r="AB12" s="124"/>
    </row>
    <row r="13" spans="1:42" ht="14">
      <c r="A13" s="70" t="s">
        <v>13</v>
      </c>
      <c r="B13" s="107" t="s">
        <v>35</v>
      </c>
      <c r="C13" s="107"/>
      <c r="D13" s="107"/>
      <c r="E13" s="107"/>
      <c r="F13" s="107"/>
      <c r="G13" s="107"/>
      <c r="H13" s="107"/>
      <c r="I13" s="107"/>
      <c r="J13" s="107"/>
      <c r="K13" s="107"/>
      <c r="L13" s="107"/>
      <c r="M13" s="107"/>
      <c r="N13" s="107"/>
      <c r="O13" s="107"/>
      <c r="P13" s="107"/>
      <c r="Q13" s="107"/>
      <c r="R13" s="107"/>
      <c r="S13" s="107"/>
      <c r="T13" s="107"/>
      <c r="U13" s="108"/>
      <c r="V13" s="108"/>
      <c r="W13" s="108"/>
      <c r="X13" s="108"/>
      <c r="Y13" s="108"/>
      <c r="Z13" s="108"/>
      <c r="AA13" s="108"/>
      <c r="AB13" s="108"/>
    </row>
    <row r="14" spans="1:42" thickBot="1">
      <c r="A14" s="71" t="s">
        <v>14</v>
      </c>
      <c r="B14" s="109" t="s">
        <v>34</v>
      </c>
      <c r="C14" s="109"/>
      <c r="D14" s="109"/>
      <c r="E14" s="109"/>
      <c r="F14" s="109"/>
      <c r="G14" s="109"/>
      <c r="H14" s="109"/>
      <c r="I14" s="109"/>
      <c r="J14" s="109"/>
      <c r="K14" s="109"/>
      <c r="L14" s="109"/>
      <c r="M14" s="109"/>
      <c r="N14" s="109"/>
      <c r="O14" s="109"/>
      <c r="P14" s="109"/>
      <c r="Q14" s="109"/>
      <c r="R14" s="109"/>
      <c r="S14" s="109"/>
      <c r="T14" s="109"/>
      <c r="U14" s="110"/>
      <c r="V14" s="110"/>
      <c r="W14" s="110"/>
      <c r="X14" s="110"/>
      <c r="Y14" s="110"/>
      <c r="Z14" s="110"/>
      <c r="AA14" s="110"/>
      <c r="AB14" s="110"/>
    </row>
    <row r="15" spans="1:42" ht="14" thickBot="1">
      <c r="A15" s="111" t="s">
        <v>15</v>
      </c>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2"/>
      <c r="AD15" s="2"/>
      <c r="AE15" s="2"/>
      <c r="AF15" s="2"/>
      <c r="AG15" s="2"/>
      <c r="AH15" s="2"/>
      <c r="AI15" s="2"/>
      <c r="AJ15" s="2"/>
      <c r="AK15" s="2"/>
      <c r="AL15" s="2"/>
      <c r="AM15" s="2"/>
      <c r="AN15" s="2"/>
      <c r="AO15" s="2"/>
      <c r="AP15" s="2"/>
    </row>
    <row r="16" spans="1:42" ht="309.75" customHeight="1" thickBot="1">
      <c r="A16" s="113" t="s">
        <v>175</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1:42" ht="14" thickBot="1">
      <c r="A17" s="111" t="s">
        <v>16</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2"/>
      <c r="AD17" s="2"/>
      <c r="AE17" s="2"/>
      <c r="AF17" s="2"/>
      <c r="AG17" s="2"/>
      <c r="AH17" s="2"/>
      <c r="AI17" s="2"/>
      <c r="AJ17" s="2"/>
      <c r="AK17" s="2"/>
      <c r="AL17" s="2"/>
      <c r="AM17" s="2"/>
      <c r="AN17" s="2"/>
      <c r="AO17" s="2"/>
      <c r="AP17" s="2"/>
    </row>
    <row r="18" spans="1:42" ht="14">
      <c r="A18" s="60" t="s">
        <v>38</v>
      </c>
      <c r="B18" s="127" t="s">
        <v>39</v>
      </c>
      <c r="C18" s="127"/>
      <c r="D18" s="127"/>
      <c r="E18" s="127"/>
      <c r="F18" s="127"/>
      <c r="G18" s="127"/>
      <c r="H18" s="127"/>
      <c r="I18" s="127"/>
      <c r="J18" s="127"/>
      <c r="K18" s="127"/>
      <c r="L18" s="127"/>
      <c r="M18" s="127"/>
      <c r="N18" s="127"/>
      <c r="O18" s="127"/>
      <c r="P18" s="127"/>
      <c r="Q18" s="127"/>
      <c r="R18" s="127"/>
      <c r="S18" s="127"/>
      <c r="T18" s="127"/>
      <c r="U18" s="119"/>
      <c r="V18" s="119"/>
      <c r="W18" s="119"/>
      <c r="X18" s="119"/>
      <c r="Y18" s="119"/>
      <c r="Z18" s="119"/>
      <c r="AA18" s="119"/>
      <c r="AB18" s="119"/>
    </row>
    <row r="19" spans="1:42" thickBot="1">
      <c r="A19" s="100" t="s">
        <v>17</v>
      </c>
      <c r="B19" s="128" t="s">
        <v>40</v>
      </c>
      <c r="C19" s="128"/>
      <c r="D19" s="128"/>
      <c r="E19" s="128"/>
      <c r="F19" s="128"/>
      <c r="G19" s="128"/>
      <c r="H19" s="128"/>
      <c r="I19" s="128"/>
      <c r="J19" s="128"/>
      <c r="K19" s="128"/>
      <c r="L19" s="128"/>
      <c r="M19" s="128"/>
      <c r="N19" s="128"/>
      <c r="O19" s="128"/>
      <c r="P19" s="128"/>
      <c r="Q19" s="128"/>
      <c r="R19" s="128"/>
      <c r="S19" s="128"/>
      <c r="T19" s="128"/>
      <c r="U19" s="129"/>
      <c r="V19" s="129"/>
      <c r="W19" s="129"/>
      <c r="X19" s="129"/>
      <c r="Y19" s="129"/>
      <c r="Z19" s="129"/>
      <c r="AA19" s="129"/>
      <c r="AB19" s="129"/>
    </row>
    <row r="20" spans="1:42" ht="14" thickBot="1">
      <c r="A20" s="111" t="s">
        <v>18</v>
      </c>
      <c r="B20" s="130"/>
      <c r="C20" s="130"/>
      <c r="D20" s="130"/>
      <c r="E20" s="130"/>
      <c r="F20" s="130"/>
      <c r="G20" s="130"/>
      <c r="H20" s="130"/>
      <c r="I20" s="130"/>
      <c r="J20" s="130"/>
      <c r="K20" s="130"/>
      <c r="L20" s="130"/>
      <c r="M20" s="130"/>
      <c r="N20" s="130"/>
      <c r="O20" s="130"/>
      <c r="P20" s="130"/>
      <c r="Q20" s="130"/>
      <c r="R20" s="130"/>
      <c r="S20" s="130"/>
      <c r="T20" s="130"/>
      <c r="U20" s="130"/>
      <c r="V20" s="130"/>
      <c r="W20" s="68"/>
      <c r="X20" s="131" t="s">
        <v>19</v>
      </c>
      <c r="Y20" s="112"/>
      <c r="Z20" s="112"/>
      <c r="AA20" s="112"/>
      <c r="AB20" s="112"/>
      <c r="AC20" s="2"/>
      <c r="AD20" s="2"/>
      <c r="AE20" s="2"/>
      <c r="AF20" s="2"/>
      <c r="AG20" s="2"/>
      <c r="AH20" s="2"/>
      <c r="AI20" s="2"/>
      <c r="AJ20" s="2"/>
      <c r="AK20" s="2"/>
      <c r="AL20" s="2"/>
      <c r="AM20" s="2"/>
      <c r="AN20" s="2"/>
      <c r="AO20" s="2"/>
      <c r="AP20" s="2"/>
    </row>
    <row r="21" spans="1:42" ht="71" thickBot="1">
      <c r="A21" s="73" t="s">
        <v>41</v>
      </c>
      <c r="B21" s="73" t="s">
        <v>42</v>
      </c>
      <c r="C21" s="73" t="s">
        <v>43</v>
      </c>
      <c r="D21" s="73" t="s">
        <v>47</v>
      </c>
      <c r="E21" s="73" t="s">
        <v>56</v>
      </c>
      <c r="F21" s="73" t="s">
        <v>57</v>
      </c>
      <c r="G21" s="73" t="s">
        <v>58</v>
      </c>
      <c r="H21" s="73" t="s">
        <v>59</v>
      </c>
      <c r="I21" s="73" t="s">
        <v>48</v>
      </c>
      <c r="J21" s="73" t="s">
        <v>49</v>
      </c>
      <c r="K21" s="73" t="s">
        <v>50</v>
      </c>
      <c r="L21" s="73" t="s">
        <v>51</v>
      </c>
      <c r="M21" s="73" t="s">
        <v>52</v>
      </c>
      <c r="N21" s="73" t="s">
        <v>53</v>
      </c>
      <c r="O21" s="73" t="s">
        <v>54</v>
      </c>
      <c r="P21" s="73" t="s">
        <v>55</v>
      </c>
      <c r="Q21" s="73" t="s">
        <v>60</v>
      </c>
      <c r="R21" s="73" t="s">
        <v>72</v>
      </c>
      <c r="S21" s="74" t="s">
        <v>70</v>
      </c>
      <c r="T21" s="73" t="s">
        <v>73</v>
      </c>
      <c r="U21" s="73" t="s">
        <v>71</v>
      </c>
      <c r="V21" s="73" t="s">
        <v>64</v>
      </c>
      <c r="W21" s="73" t="s">
        <v>65</v>
      </c>
      <c r="X21" s="104" t="s">
        <v>20</v>
      </c>
      <c r="Y21" s="104" t="s">
        <v>21</v>
      </c>
      <c r="Z21" s="104" t="s">
        <v>22</v>
      </c>
      <c r="AA21" s="104" t="s">
        <v>23</v>
      </c>
      <c r="AB21" s="104" t="s">
        <v>24</v>
      </c>
    </row>
    <row r="22" spans="1:42" s="12" customFormat="1" ht="28">
      <c r="A22" s="51" t="s">
        <v>74</v>
      </c>
      <c r="B22" s="52" t="s">
        <v>80</v>
      </c>
      <c r="C22" s="61" t="s">
        <v>86</v>
      </c>
      <c r="D22" s="53" t="s">
        <v>135</v>
      </c>
      <c r="E22" s="52"/>
      <c r="F22" s="52"/>
      <c r="G22" s="52"/>
      <c r="H22" s="52"/>
      <c r="I22" s="52"/>
      <c r="J22" s="52"/>
      <c r="K22" s="52"/>
      <c r="L22" s="52"/>
      <c r="M22" s="52"/>
      <c r="N22" s="52"/>
      <c r="O22" s="52"/>
      <c r="P22" s="54">
        <v>1</v>
      </c>
      <c r="Q22" s="52" t="s">
        <v>63</v>
      </c>
      <c r="R22" s="53" t="s">
        <v>165</v>
      </c>
      <c r="S22" s="55" t="s">
        <v>125</v>
      </c>
      <c r="T22" s="52" t="s">
        <v>125</v>
      </c>
      <c r="U22" s="56" t="s">
        <v>125</v>
      </c>
      <c r="V22" s="52" t="s">
        <v>63</v>
      </c>
      <c r="W22" s="52" t="s">
        <v>78</v>
      </c>
      <c r="X22" s="61"/>
      <c r="Y22" s="61"/>
      <c r="Z22" s="61"/>
      <c r="AA22" s="61"/>
      <c r="AB22" s="61"/>
    </row>
    <row r="23" spans="1:42" ht="70">
      <c r="A23" s="75" t="s">
        <v>75</v>
      </c>
      <c r="B23" s="76" t="s">
        <v>81</v>
      </c>
      <c r="C23" s="67" t="s">
        <v>76</v>
      </c>
      <c r="D23" s="77" t="s">
        <v>161</v>
      </c>
      <c r="E23" s="76"/>
      <c r="F23" s="76"/>
      <c r="G23" s="76"/>
      <c r="H23" s="76"/>
      <c r="I23" s="76"/>
      <c r="J23" s="76"/>
      <c r="K23" s="78">
        <v>0.4</v>
      </c>
      <c r="L23" s="76"/>
      <c r="M23" s="76"/>
      <c r="N23" s="76"/>
      <c r="O23" s="76"/>
      <c r="P23" s="78">
        <v>0.6</v>
      </c>
      <c r="Q23" s="76" t="s">
        <v>77</v>
      </c>
      <c r="R23" s="79" t="s">
        <v>176</v>
      </c>
      <c r="S23" s="80">
        <v>7273605689</v>
      </c>
      <c r="T23" s="80">
        <f>+S23*2/100</f>
        <v>145472113.78</v>
      </c>
      <c r="U23" s="81" t="s">
        <v>69</v>
      </c>
      <c r="V23" s="76" t="s">
        <v>77</v>
      </c>
      <c r="W23" s="76" t="s">
        <v>78</v>
      </c>
      <c r="X23" s="67"/>
      <c r="Y23" s="67"/>
      <c r="Z23" s="67"/>
      <c r="AA23" s="67"/>
      <c r="AB23" s="67"/>
    </row>
    <row r="24" spans="1:42" ht="42">
      <c r="A24" s="126" t="s">
        <v>79</v>
      </c>
      <c r="B24" s="22" t="s">
        <v>83</v>
      </c>
      <c r="C24" s="101" t="s">
        <v>87</v>
      </c>
      <c r="D24" s="20" t="s">
        <v>122</v>
      </c>
      <c r="E24" s="22"/>
      <c r="F24" s="22"/>
      <c r="G24" s="23">
        <v>1.2500000000000001E-2</v>
      </c>
      <c r="H24" s="22"/>
      <c r="I24" s="22"/>
      <c r="J24" s="23">
        <v>1.2500000000000001E-2</v>
      </c>
      <c r="K24" s="22"/>
      <c r="L24" s="22"/>
      <c r="M24" s="23">
        <v>1.2500000000000001E-2</v>
      </c>
      <c r="N24" s="22"/>
      <c r="O24" s="22"/>
      <c r="P24" s="23">
        <v>1.2500000000000001E-2</v>
      </c>
      <c r="Q24" s="22" t="s">
        <v>62</v>
      </c>
      <c r="R24" s="62" t="s">
        <v>168</v>
      </c>
      <c r="S24" s="57">
        <v>4000000</v>
      </c>
      <c r="T24" s="57">
        <f>+S24*0.05</f>
        <v>200000</v>
      </c>
      <c r="U24" s="27" t="s">
        <v>69</v>
      </c>
      <c r="V24" s="22" t="s">
        <v>62</v>
      </c>
      <c r="W24" s="16" t="s">
        <v>45</v>
      </c>
      <c r="X24" s="14"/>
      <c r="Y24" s="28"/>
      <c r="Z24" s="29"/>
      <c r="AA24" s="14"/>
      <c r="AB24" s="30"/>
    </row>
    <row r="25" spans="1:42" ht="42">
      <c r="A25" s="126"/>
      <c r="B25" s="22" t="s">
        <v>84</v>
      </c>
      <c r="C25" s="101" t="s">
        <v>123</v>
      </c>
      <c r="D25" s="20" t="s">
        <v>156</v>
      </c>
      <c r="E25" s="22"/>
      <c r="F25" s="22"/>
      <c r="G25" s="24">
        <v>0.25</v>
      </c>
      <c r="H25" s="22"/>
      <c r="I25" s="22"/>
      <c r="J25" s="24">
        <v>0.25</v>
      </c>
      <c r="K25" s="22"/>
      <c r="L25" s="22"/>
      <c r="M25" s="24">
        <v>0.25</v>
      </c>
      <c r="N25" s="22"/>
      <c r="O25" s="22"/>
      <c r="P25" s="24">
        <v>0.25</v>
      </c>
      <c r="Q25" s="22" t="s">
        <v>63</v>
      </c>
      <c r="R25" s="62" t="s">
        <v>155</v>
      </c>
      <c r="S25" s="58">
        <v>160781736</v>
      </c>
      <c r="T25" s="58">
        <f>+S25*100</f>
        <v>16078173600</v>
      </c>
      <c r="U25" s="27" t="s">
        <v>69</v>
      </c>
      <c r="V25" s="22" t="s">
        <v>44</v>
      </c>
      <c r="W25" s="16" t="s">
        <v>45</v>
      </c>
      <c r="X25" s="14"/>
      <c r="Y25" s="14"/>
      <c r="Z25" s="14"/>
      <c r="AA25" s="14"/>
      <c r="AB25" s="14"/>
    </row>
    <row r="26" spans="1:42" s="13" customFormat="1" ht="63" customHeight="1">
      <c r="A26" s="125" t="s">
        <v>82</v>
      </c>
      <c r="B26" s="132" t="s">
        <v>136</v>
      </c>
      <c r="C26" s="102" t="s">
        <v>137</v>
      </c>
      <c r="D26" s="77" t="s">
        <v>157</v>
      </c>
      <c r="E26" s="83"/>
      <c r="F26" s="83"/>
      <c r="G26" s="83"/>
      <c r="H26" s="83"/>
      <c r="I26" s="83"/>
      <c r="J26" s="84">
        <v>1</v>
      </c>
      <c r="K26" s="83"/>
      <c r="L26" s="83"/>
      <c r="M26" s="83"/>
      <c r="N26" s="83"/>
      <c r="O26" s="83"/>
      <c r="P26" s="83"/>
      <c r="Q26" s="83" t="s">
        <v>61</v>
      </c>
      <c r="R26" s="72" t="s">
        <v>164</v>
      </c>
      <c r="S26" s="85" t="s">
        <v>125</v>
      </c>
      <c r="T26" s="76" t="s">
        <v>125</v>
      </c>
      <c r="U26" s="81" t="s">
        <v>125</v>
      </c>
      <c r="V26" s="83" t="s">
        <v>44</v>
      </c>
      <c r="W26" s="76" t="s">
        <v>46</v>
      </c>
      <c r="X26" s="67"/>
      <c r="Y26" s="67"/>
      <c r="Z26" s="67"/>
      <c r="AA26" s="67"/>
      <c r="AB26" s="67"/>
    </row>
    <row r="27" spans="1:42" ht="42">
      <c r="A27" s="125"/>
      <c r="B27" s="132"/>
      <c r="C27" s="102" t="s">
        <v>130</v>
      </c>
      <c r="D27" s="77" t="s">
        <v>158</v>
      </c>
      <c r="E27" s="83"/>
      <c r="F27" s="83"/>
      <c r="G27" s="84">
        <v>0.25</v>
      </c>
      <c r="H27" s="83"/>
      <c r="I27" s="83"/>
      <c r="J27" s="84">
        <v>0.25</v>
      </c>
      <c r="K27" s="83"/>
      <c r="L27" s="83"/>
      <c r="M27" s="84">
        <v>0.25</v>
      </c>
      <c r="N27" s="83"/>
      <c r="O27" s="83"/>
      <c r="P27" s="84">
        <v>0.25</v>
      </c>
      <c r="Q27" s="83" t="s">
        <v>61</v>
      </c>
      <c r="R27" s="72" t="s">
        <v>159</v>
      </c>
      <c r="S27" s="85" t="s">
        <v>125</v>
      </c>
      <c r="T27" s="76" t="s">
        <v>125</v>
      </c>
      <c r="U27" s="81" t="s">
        <v>125</v>
      </c>
      <c r="V27" s="83" t="s">
        <v>44</v>
      </c>
      <c r="W27" s="76" t="s">
        <v>46</v>
      </c>
      <c r="X27" s="67"/>
      <c r="Y27" s="67"/>
      <c r="Z27" s="67"/>
      <c r="AA27" s="67"/>
      <c r="AB27" s="67"/>
    </row>
    <row r="28" spans="1:42" ht="42">
      <c r="A28" s="21" t="s">
        <v>85</v>
      </c>
      <c r="B28" s="22" t="s">
        <v>89</v>
      </c>
      <c r="C28" s="101" t="s">
        <v>131</v>
      </c>
      <c r="D28" s="20" t="s">
        <v>126</v>
      </c>
      <c r="E28" s="22"/>
      <c r="F28" s="22"/>
      <c r="G28" s="22"/>
      <c r="H28" s="22"/>
      <c r="I28" s="22"/>
      <c r="J28" s="24">
        <v>0.05</v>
      </c>
      <c r="K28" s="22"/>
      <c r="L28" s="22"/>
      <c r="M28" s="22"/>
      <c r="N28" s="22"/>
      <c r="O28" s="22"/>
      <c r="P28" s="24">
        <v>0.05</v>
      </c>
      <c r="Q28" s="22" t="s">
        <v>77</v>
      </c>
      <c r="R28" s="20" t="s">
        <v>138</v>
      </c>
      <c r="S28" s="57">
        <v>3300000000</v>
      </c>
      <c r="T28" s="49">
        <f>S28*10%</f>
        <v>330000000</v>
      </c>
      <c r="U28" s="27" t="s">
        <v>69</v>
      </c>
      <c r="V28" s="22" t="s">
        <v>77</v>
      </c>
      <c r="W28" s="16" t="s">
        <v>46</v>
      </c>
      <c r="X28" s="14"/>
      <c r="Y28" s="14"/>
      <c r="Z28" s="14"/>
      <c r="AA28" s="14"/>
      <c r="AB28" s="14"/>
    </row>
    <row r="29" spans="1:42" ht="56">
      <c r="A29" s="82" t="s">
        <v>90</v>
      </c>
      <c r="B29" s="83" t="s">
        <v>124</v>
      </c>
      <c r="C29" s="102" t="s">
        <v>166</v>
      </c>
      <c r="D29" s="77" t="s">
        <v>122</v>
      </c>
      <c r="E29" s="83"/>
      <c r="F29" s="83"/>
      <c r="G29" s="86">
        <v>1.7500000000000002E-2</v>
      </c>
      <c r="H29" s="83"/>
      <c r="I29" s="83"/>
      <c r="J29" s="86">
        <v>1.7500000000000002E-2</v>
      </c>
      <c r="K29" s="83"/>
      <c r="L29" s="83"/>
      <c r="M29" s="86">
        <v>1.7500000000000002E-2</v>
      </c>
      <c r="N29" s="83"/>
      <c r="O29" s="83"/>
      <c r="P29" s="86">
        <v>1.7500000000000002E-2</v>
      </c>
      <c r="Q29" s="83" t="s">
        <v>63</v>
      </c>
      <c r="R29" s="77" t="s">
        <v>140</v>
      </c>
      <c r="S29" s="87">
        <v>200000000</v>
      </c>
      <c r="T29" s="88">
        <f>S29*7%</f>
        <v>14000000.000000002</v>
      </c>
      <c r="U29" s="89" t="s">
        <v>69</v>
      </c>
      <c r="V29" s="83" t="s">
        <v>44</v>
      </c>
      <c r="W29" s="76" t="s">
        <v>45</v>
      </c>
      <c r="X29" s="67"/>
      <c r="Y29" s="67"/>
      <c r="Z29" s="67"/>
      <c r="AA29" s="67"/>
      <c r="AB29" s="67"/>
    </row>
    <row r="30" spans="1:42" ht="42">
      <c r="A30" s="21" t="s">
        <v>91</v>
      </c>
      <c r="B30" s="22" t="s">
        <v>93</v>
      </c>
      <c r="C30" s="101" t="s">
        <v>92</v>
      </c>
      <c r="D30" s="20" t="s">
        <v>122</v>
      </c>
      <c r="E30" s="22"/>
      <c r="F30" s="22"/>
      <c r="G30" s="23">
        <v>1.7500000000000002E-2</v>
      </c>
      <c r="H30" s="22"/>
      <c r="I30" s="22"/>
      <c r="J30" s="23">
        <v>1.7500000000000002E-2</v>
      </c>
      <c r="K30" s="22"/>
      <c r="L30" s="22"/>
      <c r="M30" s="23">
        <v>1.7500000000000002E-2</v>
      </c>
      <c r="N30" s="22"/>
      <c r="O30" s="22"/>
      <c r="P30" s="23">
        <v>1.7500000000000002E-2</v>
      </c>
      <c r="Q30" s="22" t="s">
        <v>63</v>
      </c>
      <c r="R30" s="20" t="s">
        <v>139</v>
      </c>
      <c r="S30" s="57">
        <v>430000000</v>
      </c>
      <c r="T30" s="49">
        <f>+S30*7%</f>
        <v>30100000.000000004</v>
      </c>
      <c r="U30" s="27" t="s">
        <v>69</v>
      </c>
      <c r="V30" s="22" t="s">
        <v>44</v>
      </c>
      <c r="W30" s="16" t="s">
        <v>45</v>
      </c>
      <c r="X30" s="14"/>
      <c r="Y30" s="28"/>
      <c r="Z30" s="29"/>
      <c r="AA30" s="16"/>
      <c r="AB30" s="33"/>
    </row>
    <row r="31" spans="1:42" ht="70">
      <c r="A31" s="75" t="s">
        <v>94</v>
      </c>
      <c r="B31" s="76" t="s">
        <v>94</v>
      </c>
      <c r="C31" s="67" t="s">
        <v>127</v>
      </c>
      <c r="D31" s="72" t="s">
        <v>95</v>
      </c>
      <c r="E31" s="76"/>
      <c r="F31" s="76"/>
      <c r="G31" s="78">
        <v>0.25</v>
      </c>
      <c r="H31" s="76"/>
      <c r="I31" s="76"/>
      <c r="J31" s="78">
        <v>0.25</v>
      </c>
      <c r="K31" s="76"/>
      <c r="L31" s="76"/>
      <c r="M31" s="78">
        <v>0.25</v>
      </c>
      <c r="N31" s="76"/>
      <c r="O31" s="76"/>
      <c r="P31" s="78">
        <v>0.25</v>
      </c>
      <c r="Q31" s="76" t="s">
        <v>63</v>
      </c>
      <c r="R31" s="77" t="s">
        <v>153</v>
      </c>
      <c r="S31" s="90" t="s">
        <v>154</v>
      </c>
      <c r="T31" s="76" t="s">
        <v>125</v>
      </c>
      <c r="U31" s="81" t="s">
        <v>69</v>
      </c>
      <c r="V31" s="83" t="s">
        <v>44</v>
      </c>
      <c r="W31" s="76" t="s">
        <v>45</v>
      </c>
      <c r="X31" s="67"/>
      <c r="Y31" s="91"/>
      <c r="Z31" s="92"/>
      <c r="AA31" s="76"/>
      <c r="AB31" s="93"/>
    </row>
    <row r="32" spans="1:42" ht="84">
      <c r="A32" s="21" t="s">
        <v>96</v>
      </c>
      <c r="B32" s="34" t="s">
        <v>96</v>
      </c>
      <c r="C32" s="101" t="s">
        <v>167</v>
      </c>
      <c r="D32" s="20" t="s">
        <v>133</v>
      </c>
      <c r="E32" s="16"/>
      <c r="F32" s="16"/>
      <c r="G32" s="23">
        <v>1.7500000000000002E-2</v>
      </c>
      <c r="H32" s="22"/>
      <c r="I32" s="22"/>
      <c r="J32" s="23">
        <v>1.7500000000000002E-2</v>
      </c>
      <c r="K32" s="22"/>
      <c r="L32" s="22"/>
      <c r="M32" s="23">
        <v>1.7500000000000002E-2</v>
      </c>
      <c r="N32" s="22"/>
      <c r="O32" s="22"/>
      <c r="P32" s="23">
        <v>1.7500000000000002E-2</v>
      </c>
      <c r="Q32" s="22" t="s">
        <v>66</v>
      </c>
      <c r="R32" s="20" t="s">
        <v>146</v>
      </c>
      <c r="S32" s="57">
        <v>3300000000</v>
      </c>
      <c r="T32" s="50">
        <f>+S32*7%</f>
        <v>231000000.00000003</v>
      </c>
      <c r="U32" s="27" t="s">
        <v>69</v>
      </c>
      <c r="V32" s="22" t="s">
        <v>66</v>
      </c>
      <c r="W32" s="16" t="s">
        <v>45</v>
      </c>
      <c r="X32" s="15"/>
      <c r="Y32" s="17"/>
      <c r="Z32" s="35"/>
      <c r="AA32" s="16"/>
      <c r="AB32" s="33"/>
    </row>
    <row r="33" spans="1:28" ht="56">
      <c r="A33" s="82" t="s">
        <v>97</v>
      </c>
      <c r="B33" s="83" t="s">
        <v>98</v>
      </c>
      <c r="C33" s="102" t="s">
        <v>147</v>
      </c>
      <c r="D33" s="77" t="s">
        <v>148</v>
      </c>
      <c r="E33" s="83"/>
      <c r="F33" s="83"/>
      <c r="G33" s="83"/>
      <c r="H33" s="84">
        <v>1</v>
      </c>
      <c r="I33" s="83"/>
      <c r="J33" s="83"/>
      <c r="K33" s="83"/>
      <c r="L33" s="83"/>
      <c r="M33" s="83"/>
      <c r="N33" s="83"/>
      <c r="O33" s="83"/>
      <c r="P33" s="83"/>
      <c r="Q33" s="83" t="s">
        <v>61</v>
      </c>
      <c r="R33" s="77" t="s">
        <v>163</v>
      </c>
      <c r="S33" s="94" t="s">
        <v>125</v>
      </c>
      <c r="T33" s="83" t="s">
        <v>125</v>
      </c>
      <c r="U33" s="89" t="s">
        <v>125</v>
      </c>
      <c r="V33" s="76" t="s">
        <v>44</v>
      </c>
      <c r="W33" s="76" t="s">
        <v>46</v>
      </c>
      <c r="X33" s="72"/>
      <c r="Y33" s="78"/>
      <c r="Z33" s="95"/>
      <c r="AA33" s="76"/>
      <c r="AB33" s="93"/>
    </row>
    <row r="34" spans="1:28" ht="70">
      <c r="A34" s="126" t="s">
        <v>99</v>
      </c>
      <c r="B34" s="133" t="s">
        <v>104</v>
      </c>
      <c r="C34" s="101" t="s">
        <v>150</v>
      </c>
      <c r="D34" s="15" t="s">
        <v>151</v>
      </c>
      <c r="E34" s="16"/>
      <c r="F34" s="16"/>
      <c r="G34" s="36">
        <v>1.2500000000000001E-2</v>
      </c>
      <c r="H34" s="16"/>
      <c r="I34" s="16"/>
      <c r="J34" s="36">
        <v>1.2500000000000001E-2</v>
      </c>
      <c r="K34" s="16"/>
      <c r="L34" s="16"/>
      <c r="M34" s="36">
        <v>1.2500000000000001E-2</v>
      </c>
      <c r="N34" s="16"/>
      <c r="O34" s="16"/>
      <c r="P34" s="36">
        <v>1.2500000000000001E-2</v>
      </c>
      <c r="Q34" s="22" t="s">
        <v>61</v>
      </c>
      <c r="R34" s="62" t="s">
        <v>152</v>
      </c>
      <c r="S34" s="57">
        <v>80000000</v>
      </c>
      <c r="T34" s="50">
        <f>S34*5%</f>
        <v>4000000</v>
      </c>
      <c r="U34" s="27" t="s">
        <v>69</v>
      </c>
      <c r="V34" s="22" t="s">
        <v>44</v>
      </c>
      <c r="W34" s="16" t="s">
        <v>45</v>
      </c>
      <c r="X34" s="15"/>
      <c r="Y34" s="17"/>
      <c r="Z34" s="35"/>
      <c r="AA34" s="16"/>
      <c r="AB34" s="33"/>
    </row>
    <row r="35" spans="1:28" ht="28">
      <c r="A35" s="126"/>
      <c r="B35" s="133"/>
      <c r="C35" s="101" t="s">
        <v>100</v>
      </c>
      <c r="D35" s="20" t="s">
        <v>88</v>
      </c>
      <c r="E35" s="22"/>
      <c r="F35" s="22"/>
      <c r="G35" s="22"/>
      <c r="H35" s="22"/>
      <c r="I35" s="22"/>
      <c r="J35" s="23">
        <v>3.5000000000000003E-2</v>
      </c>
      <c r="K35" s="22"/>
      <c r="L35" s="22"/>
      <c r="M35" s="22"/>
      <c r="N35" s="22"/>
      <c r="O35" s="22"/>
      <c r="P35" s="23">
        <v>3.5000000000000003E-2</v>
      </c>
      <c r="Q35" s="22" t="s">
        <v>61</v>
      </c>
      <c r="R35" s="15" t="s">
        <v>149</v>
      </c>
      <c r="S35" s="59">
        <v>50000000</v>
      </c>
      <c r="T35" s="50">
        <f>S35*7%</f>
        <v>3500000.0000000005</v>
      </c>
      <c r="U35" s="27" t="s">
        <v>69</v>
      </c>
      <c r="V35" s="22" t="s">
        <v>44</v>
      </c>
      <c r="W35" s="16" t="s">
        <v>46</v>
      </c>
      <c r="X35" s="15"/>
      <c r="Y35" s="17"/>
      <c r="Z35" s="35"/>
      <c r="AA35" s="16"/>
      <c r="AB35" s="33"/>
    </row>
    <row r="36" spans="1:28" ht="57" customHeight="1">
      <c r="A36" s="82" t="s">
        <v>101</v>
      </c>
      <c r="B36" s="83" t="s">
        <v>105</v>
      </c>
      <c r="C36" s="102" t="s">
        <v>132</v>
      </c>
      <c r="D36" s="77" t="s">
        <v>102</v>
      </c>
      <c r="E36" s="76"/>
      <c r="F36" s="76"/>
      <c r="G36" s="78">
        <v>0</v>
      </c>
      <c r="H36" s="76"/>
      <c r="I36" s="76"/>
      <c r="J36" s="78">
        <v>0</v>
      </c>
      <c r="K36" s="76"/>
      <c r="L36" s="76"/>
      <c r="M36" s="78">
        <v>0</v>
      </c>
      <c r="N36" s="76"/>
      <c r="O36" s="76"/>
      <c r="P36" s="78">
        <v>0</v>
      </c>
      <c r="Q36" s="83" t="s">
        <v>67</v>
      </c>
      <c r="R36" s="77" t="s">
        <v>174</v>
      </c>
      <c r="S36" s="90">
        <v>0</v>
      </c>
      <c r="T36" s="96">
        <v>0</v>
      </c>
      <c r="U36" s="89" t="s">
        <v>69</v>
      </c>
      <c r="V36" s="83" t="s">
        <v>44</v>
      </c>
      <c r="W36" s="76" t="s">
        <v>46</v>
      </c>
      <c r="X36" s="97"/>
      <c r="Y36" s="78"/>
      <c r="Z36" s="95"/>
      <c r="AA36" s="76"/>
      <c r="AB36" s="72"/>
    </row>
    <row r="37" spans="1:28" ht="20.25" customHeight="1">
      <c r="A37" s="126" t="s">
        <v>103</v>
      </c>
      <c r="B37" s="136" t="s">
        <v>106</v>
      </c>
      <c r="C37" s="101" t="s">
        <v>141</v>
      </c>
      <c r="D37" s="20" t="s">
        <v>142</v>
      </c>
      <c r="E37" s="16"/>
      <c r="F37" s="16"/>
      <c r="G37" s="17">
        <v>1</v>
      </c>
      <c r="H37" s="16"/>
      <c r="I37" s="16"/>
      <c r="J37" s="16"/>
      <c r="K37" s="16"/>
      <c r="L37" s="16"/>
      <c r="M37" s="16"/>
      <c r="N37" s="16"/>
      <c r="O37" s="16"/>
      <c r="P37" s="16"/>
      <c r="Q37" s="16" t="s">
        <v>61</v>
      </c>
      <c r="R37" s="20" t="s">
        <v>162</v>
      </c>
      <c r="S37" s="18" t="s">
        <v>125</v>
      </c>
      <c r="T37" s="16" t="s">
        <v>125</v>
      </c>
      <c r="U37" s="19" t="s">
        <v>69</v>
      </c>
      <c r="V37" s="16" t="s">
        <v>61</v>
      </c>
      <c r="W37" s="16" t="s">
        <v>46</v>
      </c>
      <c r="X37" s="37"/>
      <c r="Y37" s="17"/>
      <c r="Z37" s="35"/>
      <c r="AA37" s="16"/>
      <c r="AB37" s="15"/>
    </row>
    <row r="38" spans="1:28" ht="28">
      <c r="A38" s="126"/>
      <c r="B38" s="136"/>
      <c r="C38" s="14" t="s">
        <v>109</v>
      </c>
      <c r="D38" s="15" t="s">
        <v>169</v>
      </c>
      <c r="E38" s="16"/>
      <c r="F38" s="16"/>
      <c r="G38" s="36">
        <v>1.2500000000000001E-2</v>
      </c>
      <c r="H38" s="16"/>
      <c r="I38" s="16"/>
      <c r="J38" s="36">
        <v>1.2500000000000001E-2</v>
      </c>
      <c r="K38" s="16"/>
      <c r="L38" s="16"/>
      <c r="M38" s="36">
        <v>1.2500000000000001E-2</v>
      </c>
      <c r="N38" s="16"/>
      <c r="O38" s="16"/>
      <c r="P38" s="36">
        <v>1.2500000000000001E-2</v>
      </c>
      <c r="Q38" s="16" t="s">
        <v>61</v>
      </c>
      <c r="R38" s="63" t="s">
        <v>173</v>
      </c>
      <c r="S38" s="38">
        <v>1200</v>
      </c>
      <c r="T38" s="16">
        <f>S38*5%</f>
        <v>60</v>
      </c>
      <c r="U38" s="19" t="s">
        <v>69</v>
      </c>
      <c r="V38" s="16" t="s">
        <v>61</v>
      </c>
      <c r="W38" s="16" t="s">
        <v>46</v>
      </c>
      <c r="X38" s="15"/>
      <c r="Y38" s="17"/>
      <c r="Z38" s="35"/>
      <c r="AA38" s="16"/>
      <c r="AB38" s="15"/>
    </row>
    <row r="39" spans="1:28" ht="42">
      <c r="A39" s="126"/>
      <c r="B39" s="16" t="s">
        <v>107</v>
      </c>
      <c r="C39" s="14" t="s">
        <v>128</v>
      </c>
      <c r="D39" s="15" t="s">
        <v>110</v>
      </c>
      <c r="E39" s="16"/>
      <c r="F39" s="16"/>
      <c r="G39" s="17">
        <v>0</v>
      </c>
      <c r="H39" s="16"/>
      <c r="I39" s="16"/>
      <c r="J39" s="17">
        <v>0</v>
      </c>
      <c r="K39" s="16"/>
      <c r="L39" s="16"/>
      <c r="M39" s="17">
        <v>0</v>
      </c>
      <c r="N39" s="16"/>
      <c r="O39" s="16"/>
      <c r="P39" s="17">
        <v>0</v>
      </c>
      <c r="Q39" s="16" t="s">
        <v>61</v>
      </c>
      <c r="R39" s="63" t="s">
        <v>172</v>
      </c>
      <c r="S39" s="31">
        <v>0</v>
      </c>
      <c r="T39" s="32">
        <v>0</v>
      </c>
      <c r="U39" s="27" t="s">
        <v>69</v>
      </c>
      <c r="V39" s="22" t="s">
        <v>61</v>
      </c>
      <c r="W39" s="16" t="s">
        <v>45</v>
      </c>
      <c r="X39" s="15"/>
      <c r="Y39" s="17"/>
      <c r="Z39" s="35"/>
      <c r="AA39" s="16"/>
      <c r="AB39" s="15"/>
    </row>
    <row r="40" spans="1:28" ht="53.25" customHeight="1">
      <c r="A40" s="82" t="s">
        <v>111</v>
      </c>
      <c r="B40" s="76" t="s">
        <v>111</v>
      </c>
      <c r="C40" s="67" t="s">
        <v>112</v>
      </c>
      <c r="D40" s="72" t="s">
        <v>113</v>
      </c>
      <c r="E40" s="76"/>
      <c r="F40" s="76"/>
      <c r="G40" s="78">
        <v>0</v>
      </c>
      <c r="H40" s="76"/>
      <c r="I40" s="76"/>
      <c r="J40" s="78">
        <v>0</v>
      </c>
      <c r="K40" s="76"/>
      <c r="L40" s="76"/>
      <c r="M40" s="78">
        <v>0</v>
      </c>
      <c r="N40" s="76"/>
      <c r="O40" s="76"/>
      <c r="P40" s="78">
        <v>0</v>
      </c>
      <c r="Q40" s="76" t="s">
        <v>61</v>
      </c>
      <c r="R40" s="77" t="s">
        <v>171</v>
      </c>
      <c r="S40" s="98">
        <v>0</v>
      </c>
      <c r="T40" s="99"/>
      <c r="U40" s="89" t="s">
        <v>69</v>
      </c>
      <c r="V40" s="83" t="s">
        <v>44</v>
      </c>
      <c r="W40" s="76" t="s">
        <v>45</v>
      </c>
      <c r="X40" s="72"/>
      <c r="Y40" s="78"/>
      <c r="Z40" s="95"/>
      <c r="AA40" s="76"/>
      <c r="AB40" s="72"/>
    </row>
    <row r="41" spans="1:28" ht="56">
      <c r="A41" s="21" t="s">
        <v>108</v>
      </c>
      <c r="B41" s="22" t="s">
        <v>115</v>
      </c>
      <c r="C41" s="101" t="s">
        <v>68</v>
      </c>
      <c r="D41" s="20" t="s">
        <v>114</v>
      </c>
      <c r="E41" s="16"/>
      <c r="F41" s="16"/>
      <c r="G41" s="17">
        <v>0</v>
      </c>
      <c r="H41" s="16"/>
      <c r="I41" s="16"/>
      <c r="J41" s="17">
        <v>0</v>
      </c>
      <c r="K41" s="16"/>
      <c r="L41" s="16"/>
      <c r="M41" s="17">
        <v>0</v>
      </c>
      <c r="N41" s="16"/>
      <c r="O41" s="16"/>
      <c r="P41" s="17">
        <v>0</v>
      </c>
      <c r="Q41" s="16" t="s">
        <v>61</v>
      </c>
      <c r="R41" s="20" t="s">
        <v>170</v>
      </c>
      <c r="S41" s="25">
        <v>0</v>
      </c>
      <c r="T41" s="26">
        <v>0</v>
      </c>
      <c r="U41" s="27" t="s">
        <v>69</v>
      </c>
      <c r="V41" s="22" t="s">
        <v>44</v>
      </c>
      <c r="W41" s="16" t="s">
        <v>45</v>
      </c>
      <c r="X41" s="15"/>
      <c r="Y41" s="17"/>
      <c r="Z41" s="35"/>
      <c r="AA41" s="16"/>
      <c r="AB41" s="15"/>
    </row>
    <row r="42" spans="1:28" ht="42">
      <c r="A42" s="82" t="s">
        <v>116</v>
      </c>
      <c r="B42" s="83" t="s">
        <v>116</v>
      </c>
      <c r="C42" s="102" t="s">
        <v>117</v>
      </c>
      <c r="D42" s="77" t="s">
        <v>118</v>
      </c>
      <c r="E42" s="76"/>
      <c r="F42" s="76"/>
      <c r="G42" s="78">
        <v>0</v>
      </c>
      <c r="H42" s="76"/>
      <c r="I42" s="76"/>
      <c r="J42" s="78">
        <v>0</v>
      </c>
      <c r="K42" s="76"/>
      <c r="L42" s="76"/>
      <c r="M42" s="78">
        <v>0</v>
      </c>
      <c r="N42" s="76"/>
      <c r="O42" s="76"/>
      <c r="P42" s="78">
        <v>0</v>
      </c>
      <c r="Q42" s="76" t="s">
        <v>61</v>
      </c>
      <c r="R42" s="77" t="s">
        <v>119</v>
      </c>
      <c r="S42" s="90">
        <v>0</v>
      </c>
      <c r="T42" s="96">
        <v>0</v>
      </c>
      <c r="U42" s="89" t="s">
        <v>69</v>
      </c>
      <c r="V42" s="83" t="s">
        <v>44</v>
      </c>
      <c r="W42" s="76" t="s">
        <v>45</v>
      </c>
      <c r="X42" s="67"/>
      <c r="Y42" s="67"/>
      <c r="Z42" s="67"/>
      <c r="AA42" s="67"/>
      <c r="AB42" s="67"/>
    </row>
    <row r="43" spans="1:28" ht="28">
      <c r="A43" s="126" t="s">
        <v>120</v>
      </c>
      <c r="B43" s="133" t="s">
        <v>120</v>
      </c>
      <c r="C43" s="101" t="s">
        <v>129</v>
      </c>
      <c r="D43" s="15" t="s">
        <v>143</v>
      </c>
      <c r="E43" s="22"/>
      <c r="F43" s="22"/>
      <c r="G43" s="22"/>
      <c r="H43" s="22"/>
      <c r="I43" s="22"/>
      <c r="J43" s="24">
        <v>0.5</v>
      </c>
      <c r="K43" s="22"/>
      <c r="L43" s="22"/>
      <c r="M43" s="22"/>
      <c r="N43" s="22"/>
      <c r="O43" s="24">
        <v>0.5</v>
      </c>
      <c r="P43" s="22"/>
      <c r="Q43" s="16" t="s">
        <v>61</v>
      </c>
      <c r="R43" s="20" t="s">
        <v>160</v>
      </c>
      <c r="S43" s="18" t="s">
        <v>125</v>
      </c>
      <c r="T43" s="16" t="s">
        <v>125</v>
      </c>
      <c r="U43" s="19" t="s">
        <v>69</v>
      </c>
      <c r="V43" s="16" t="s">
        <v>61</v>
      </c>
      <c r="W43" s="16" t="s">
        <v>46</v>
      </c>
      <c r="X43" s="37"/>
      <c r="Y43" s="17"/>
      <c r="Z43" s="35"/>
      <c r="AA43" s="16"/>
      <c r="AB43" s="15"/>
    </row>
    <row r="44" spans="1:28" ht="29" thickBot="1">
      <c r="A44" s="135"/>
      <c r="B44" s="134"/>
      <c r="C44" s="103" t="s">
        <v>144</v>
      </c>
      <c r="D44" s="41" t="s">
        <v>145</v>
      </c>
      <c r="E44" s="39"/>
      <c r="F44" s="39"/>
      <c r="G44" s="39"/>
      <c r="H44" s="39"/>
      <c r="I44" s="39"/>
      <c r="J44" s="42">
        <v>0.5</v>
      </c>
      <c r="K44" s="39"/>
      <c r="L44" s="39"/>
      <c r="M44" s="39"/>
      <c r="N44" s="39"/>
      <c r="O44" s="42">
        <v>0.5</v>
      </c>
      <c r="P44" s="39"/>
      <c r="Q44" s="43" t="s">
        <v>61</v>
      </c>
      <c r="R44" s="40" t="s">
        <v>160</v>
      </c>
      <c r="S44" s="44" t="s">
        <v>125</v>
      </c>
      <c r="T44" s="43" t="s">
        <v>125</v>
      </c>
      <c r="U44" s="45" t="s">
        <v>69</v>
      </c>
      <c r="V44" s="43" t="s">
        <v>61</v>
      </c>
      <c r="W44" s="43" t="s">
        <v>46</v>
      </c>
      <c r="X44" s="46"/>
      <c r="Y44" s="47"/>
      <c r="Z44" s="48"/>
      <c r="AA44" s="43"/>
      <c r="AB44" s="41"/>
    </row>
    <row r="45" spans="1:28" s="3" customFormat="1" ht="15.75" customHeight="1">
      <c r="A45" s="4"/>
      <c r="B45" s="5"/>
      <c r="D45" s="6"/>
      <c r="S45" s="7"/>
      <c r="T45" s="5"/>
      <c r="W45" s="5"/>
    </row>
    <row r="46" spans="1:28" s="3" customFormat="1" ht="15.75" customHeight="1">
      <c r="A46" s="4"/>
      <c r="B46" s="5"/>
      <c r="D46" s="6"/>
      <c r="S46" s="7"/>
      <c r="T46" s="5"/>
      <c r="W46" s="5"/>
    </row>
    <row r="47" spans="1:28" s="3" customFormat="1" ht="15.75" customHeight="1">
      <c r="A47" s="4"/>
      <c r="B47" s="5"/>
      <c r="D47" s="6"/>
      <c r="S47" s="7"/>
      <c r="T47" s="5"/>
      <c r="W47" s="5"/>
    </row>
    <row r="48" spans="1:28" s="3" customFormat="1" ht="15.75" customHeight="1">
      <c r="A48" s="4"/>
      <c r="B48" s="5"/>
      <c r="D48" s="6"/>
      <c r="S48" s="7"/>
      <c r="T48" s="5"/>
      <c r="W48" s="5"/>
    </row>
    <row r="49" spans="1:23" s="3" customFormat="1" ht="15.75" customHeight="1">
      <c r="A49" s="4"/>
      <c r="B49" s="5"/>
      <c r="D49" s="6"/>
      <c r="S49" s="7"/>
      <c r="T49" s="5"/>
      <c r="W49" s="5"/>
    </row>
    <row r="50" spans="1:23" s="3" customFormat="1" ht="15.75" customHeight="1">
      <c r="A50" s="4"/>
      <c r="B50" s="5"/>
      <c r="D50" s="6"/>
      <c r="S50" s="7"/>
      <c r="T50" s="5"/>
      <c r="W50" s="5"/>
    </row>
    <row r="51" spans="1:23" s="3" customFormat="1" ht="15.75" customHeight="1">
      <c r="A51" s="4"/>
      <c r="B51" s="5"/>
      <c r="D51" s="6"/>
      <c r="S51" s="7"/>
      <c r="T51" s="5"/>
      <c r="W51" s="5"/>
    </row>
    <row r="52" spans="1:23" s="3" customFormat="1" ht="15.75" customHeight="1">
      <c r="A52" s="4"/>
      <c r="B52" s="5"/>
      <c r="D52" s="6"/>
      <c r="S52" s="7"/>
      <c r="T52" s="5"/>
      <c r="W52" s="5"/>
    </row>
    <row r="53" spans="1:23" s="3" customFormat="1" ht="15.75" customHeight="1">
      <c r="A53" s="4"/>
      <c r="B53" s="5"/>
      <c r="D53" s="6"/>
      <c r="S53" s="7"/>
      <c r="T53" s="5"/>
      <c r="W53" s="5"/>
    </row>
    <row r="54" spans="1:23" s="3" customFormat="1" ht="15.75" customHeight="1">
      <c r="A54" s="4"/>
      <c r="B54" s="5"/>
      <c r="D54" s="6"/>
      <c r="S54" s="7"/>
      <c r="T54" s="5"/>
      <c r="W54" s="5"/>
    </row>
    <row r="55" spans="1:23" s="3" customFormat="1" ht="15.75" customHeight="1">
      <c r="A55" s="4"/>
      <c r="B55" s="5"/>
      <c r="D55" s="6"/>
      <c r="S55" s="7"/>
      <c r="T55" s="5"/>
      <c r="W55" s="5"/>
    </row>
    <row r="56" spans="1:23" s="3" customFormat="1" ht="15.75" customHeight="1">
      <c r="A56" s="4"/>
      <c r="B56" s="5"/>
      <c r="D56" s="6"/>
      <c r="S56" s="7"/>
      <c r="T56" s="5"/>
      <c r="W56" s="5"/>
    </row>
    <row r="57" spans="1:23" s="3" customFormat="1" ht="15.75" customHeight="1">
      <c r="A57" s="4"/>
      <c r="B57" s="5"/>
      <c r="D57" s="6"/>
      <c r="S57" s="7"/>
      <c r="T57" s="5"/>
      <c r="W57" s="5"/>
    </row>
    <row r="58" spans="1:23" s="3" customFormat="1" ht="15.75" customHeight="1">
      <c r="A58" s="4"/>
      <c r="B58" s="5"/>
      <c r="D58" s="6"/>
      <c r="S58" s="7"/>
      <c r="T58" s="5"/>
      <c r="W58" s="5"/>
    </row>
    <row r="59" spans="1:23" s="3" customFormat="1" ht="15.75" customHeight="1">
      <c r="A59" s="4"/>
      <c r="B59" s="5"/>
      <c r="D59" s="6"/>
      <c r="S59" s="7"/>
      <c r="T59" s="5"/>
      <c r="W59" s="5"/>
    </row>
    <row r="60" spans="1:23" s="3" customFormat="1" ht="15.75" customHeight="1">
      <c r="A60" s="4"/>
      <c r="B60" s="5"/>
      <c r="D60" s="6"/>
      <c r="S60" s="7"/>
      <c r="T60" s="5"/>
      <c r="W60" s="5"/>
    </row>
    <row r="61" spans="1:23" s="3" customFormat="1" ht="15.75" customHeight="1">
      <c r="A61" s="4"/>
      <c r="B61" s="5"/>
      <c r="D61" s="6"/>
      <c r="S61" s="7"/>
      <c r="T61" s="5"/>
      <c r="W61" s="5"/>
    </row>
    <row r="62" spans="1:23" s="3" customFormat="1" ht="15.75" customHeight="1">
      <c r="A62" s="4"/>
      <c r="B62" s="5"/>
      <c r="D62" s="6"/>
      <c r="S62" s="7"/>
      <c r="T62" s="5"/>
      <c r="W62" s="5"/>
    </row>
    <row r="63" spans="1:23" s="3" customFormat="1" ht="15.75" customHeight="1">
      <c r="A63" s="4"/>
      <c r="B63" s="5"/>
      <c r="D63" s="6"/>
      <c r="S63" s="7"/>
      <c r="T63" s="5"/>
      <c r="W63" s="5"/>
    </row>
    <row r="64" spans="1:23" s="3" customFormat="1" ht="15.75" customHeight="1">
      <c r="A64" s="4"/>
      <c r="B64" s="5"/>
      <c r="D64" s="6"/>
      <c r="S64" s="7"/>
      <c r="T64" s="5"/>
      <c r="W64" s="5"/>
    </row>
    <row r="65" spans="1:23" s="3" customFormat="1" ht="15.75" customHeight="1">
      <c r="A65" s="4"/>
      <c r="B65" s="5"/>
      <c r="D65" s="6"/>
      <c r="S65" s="7"/>
      <c r="T65" s="5"/>
      <c r="W65" s="5"/>
    </row>
    <row r="66" spans="1:23" s="3" customFormat="1" ht="15.75" customHeight="1">
      <c r="A66" s="4"/>
      <c r="B66" s="5"/>
      <c r="D66" s="6"/>
      <c r="S66" s="7"/>
      <c r="T66" s="5"/>
      <c r="W66" s="5"/>
    </row>
    <row r="67" spans="1:23" s="3" customFormat="1" ht="15.75" customHeight="1">
      <c r="A67" s="4"/>
      <c r="B67" s="5"/>
      <c r="D67" s="6"/>
      <c r="S67" s="7"/>
      <c r="T67" s="5"/>
      <c r="W67" s="5"/>
    </row>
    <row r="68" spans="1:23" s="3" customFormat="1" ht="15.75" customHeight="1">
      <c r="A68" s="4"/>
      <c r="B68" s="5"/>
      <c r="D68" s="6"/>
      <c r="S68" s="7"/>
      <c r="T68" s="5"/>
      <c r="W68" s="5"/>
    </row>
    <row r="69" spans="1:23" s="3" customFormat="1" ht="15.75" customHeight="1">
      <c r="A69" s="4"/>
      <c r="B69" s="5"/>
      <c r="D69" s="6"/>
      <c r="S69" s="7"/>
      <c r="T69" s="5"/>
      <c r="W69" s="5"/>
    </row>
    <row r="70" spans="1:23" s="3" customFormat="1" ht="15.75" customHeight="1">
      <c r="A70" s="4"/>
      <c r="B70" s="5"/>
      <c r="D70" s="6"/>
      <c r="S70" s="7"/>
      <c r="T70" s="5"/>
      <c r="W70" s="5"/>
    </row>
    <row r="71" spans="1:23" s="3" customFormat="1" ht="15.75" customHeight="1">
      <c r="A71" s="4"/>
      <c r="B71" s="5"/>
      <c r="D71" s="6"/>
      <c r="S71" s="7"/>
      <c r="T71" s="5"/>
      <c r="W71" s="5"/>
    </row>
    <row r="72" spans="1:23" s="3" customFormat="1" ht="15.75" customHeight="1">
      <c r="A72" s="4"/>
      <c r="B72" s="5"/>
      <c r="D72" s="6"/>
      <c r="S72" s="7"/>
      <c r="T72" s="5"/>
      <c r="W72" s="5"/>
    </row>
    <row r="73" spans="1:23" s="3" customFormat="1" ht="15.75" customHeight="1">
      <c r="A73" s="4"/>
      <c r="B73" s="5"/>
      <c r="D73" s="6"/>
      <c r="S73" s="7"/>
      <c r="T73" s="5"/>
      <c r="W73" s="5"/>
    </row>
    <row r="74" spans="1:23" s="3" customFormat="1" ht="15.75" customHeight="1">
      <c r="A74" s="4"/>
      <c r="B74" s="5"/>
      <c r="D74" s="6"/>
      <c r="S74" s="7"/>
      <c r="T74" s="5"/>
      <c r="W74" s="5"/>
    </row>
    <row r="75" spans="1:23" s="3" customFormat="1" ht="15.75" customHeight="1">
      <c r="A75" s="4"/>
      <c r="B75" s="5"/>
      <c r="D75" s="6"/>
      <c r="S75" s="7"/>
      <c r="T75" s="5"/>
      <c r="W75" s="5"/>
    </row>
    <row r="76" spans="1:23" s="3" customFormat="1" ht="15.75" customHeight="1">
      <c r="A76" s="4"/>
      <c r="B76" s="5"/>
      <c r="D76" s="6"/>
      <c r="S76" s="7"/>
      <c r="T76" s="5"/>
      <c r="W76" s="5"/>
    </row>
    <row r="77" spans="1:23" s="3" customFormat="1" ht="15.75" customHeight="1">
      <c r="A77" s="4"/>
      <c r="B77" s="5"/>
      <c r="D77" s="6"/>
      <c r="S77" s="7"/>
      <c r="T77" s="5"/>
      <c r="W77" s="5"/>
    </row>
    <row r="78" spans="1:23" s="3" customFormat="1" ht="15.75" customHeight="1">
      <c r="A78" s="4"/>
      <c r="B78" s="5"/>
      <c r="D78" s="6"/>
      <c r="S78" s="7"/>
      <c r="T78" s="5"/>
      <c r="W78" s="5"/>
    </row>
    <row r="79" spans="1:23" s="3" customFormat="1" ht="15.75" customHeight="1">
      <c r="A79" s="4"/>
      <c r="B79" s="5"/>
      <c r="D79" s="6"/>
      <c r="S79" s="7"/>
      <c r="T79" s="5"/>
      <c r="W79" s="5"/>
    </row>
    <row r="80" spans="1:23" s="3" customFormat="1" ht="15.75" customHeight="1">
      <c r="A80" s="4"/>
      <c r="B80" s="5"/>
      <c r="D80" s="6"/>
      <c r="S80" s="7"/>
      <c r="T80" s="5"/>
      <c r="W80" s="5"/>
    </row>
    <row r="81" spans="1:23" s="3" customFormat="1" ht="15.75" customHeight="1">
      <c r="A81" s="4"/>
      <c r="B81" s="5"/>
      <c r="D81" s="6"/>
      <c r="S81" s="7"/>
      <c r="T81" s="5"/>
      <c r="W81" s="5"/>
    </row>
    <row r="82" spans="1:23" s="3" customFormat="1" ht="15.75" customHeight="1">
      <c r="A82" s="4"/>
      <c r="B82" s="5"/>
      <c r="D82" s="6"/>
      <c r="S82" s="7"/>
      <c r="T82" s="5"/>
      <c r="W82" s="5"/>
    </row>
    <row r="83" spans="1:23" s="3" customFormat="1" ht="15.75" customHeight="1">
      <c r="A83" s="4"/>
      <c r="B83" s="5"/>
      <c r="D83" s="6"/>
      <c r="S83" s="7"/>
      <c r="T83" s="5"/>
      <c r="W83" s="5"/>
    </row>
    <row r="84" spans="1:23" s="3" customFormat="1" ht="15.75" customHeight="1">
      <c r="A84" s="4"/>
      <c r="B84" s="5"/>
      <c r="D84" s="6"/>
      <c r="S84" s="7"/>
      <c r="T84" s="5"/>
      <c r="W84" s="5"/>
    </row>
    <row r="85" spans="1:23" s="3" customFormat="1" ht="15.75" customHeight="1">
      <c r="A85" s="4"/>
      <c r="B85" s="5"/>
      <c r="D85" s="6"/>
      <c r="S85" s="7"/>
      <c r="T85" s="5"/>
      <c r="W85" s="5"/>
    </row>
    <row r="86" spans="1:23" s="3" customFormat="1" ht="15.75" customHeight="1">
      <c r="A86" s="4"/>
      <c r="B86" s="5"/>
      <c r="D86" s="6"/>
      <c r="S86" s="7"/>
      <c r="T86" s="5"/>
      <c r="W86" s="5"/>
    </row>
    <row r="87" spans="1:23" s="3" customFormat="1" ht="15.75" customHeight="1">
      <c r="A87" s="4"/>
      <c r="B87" s="5"/>
      <c r="D87" s="6"/>
      <c r="S87" s="7"/>
      <c r="T87" s="5"/>
      <c r="W87" s="5"/>
    </row>
    <row r="88" spans="1:23" s="3" customFormat="1" ht="15.75" customHeight="1">
      <c r="A88" s="4"/>
      <c r="B88" s="5"/>
      <c r="D88" s="6"/>
      <c r="S88" s="7"/>
      <c r="T88" s="5"/>
      <c r="W88" s="5"/>
    </row>
    <row r="89" spans="1:23" s="3" customFormat="1" ht="15.75" customHeight="1">
      <c r="A89" s="4"/>
      <c r="B89" s="5"/>
      <c r="D89" s="6"/>
      <c r="S89" s="7"/>
      <c r="T89" s="5"/>
      <c r="W89" s="5"/>
    </row>
    <row r="90" spans="1:23" s="3" customFormat="1" ht="15.75" customHeight="1">
      <c r="A90" s="4"/>
      <c r="B90" s="5"/>
      <c r="D90" s="6"/>
      <c r="S90" s="7"/>
      <c r="T90" s="5"/>
      <c r="W90" s="5"/>
    </row>
    <row r="91" spans="1:23" s="3" customFormat="1" ht="15.75" customHeight="1">
      <c r="A91" s="4"/>
      <c r="B91" s="5"/>
      <c r="D91" s="6"/>
      <c r="S91" s="7"/>
      <c r="T91" s="5"/>
      <c r="W91" s="5"/>
    </row>
    <row r="92" spans="1:23" s="3" customFormat="1" ht="15.75" customHeight="1">
      <c r="A92" s="4"/>
      <c r="B92" s="5"/>
      <c r="D92" s="6"/>
      <c r="S92" s="7"/>
      <c r="T92" s="5"/>
      <c r="W92" s="5"/>
    </row>
    <row r="93" spans="1:23" s="3" customFormat="1" ht="15.75" customHeight="1">
      <c r="A93" s="4"/>
      <c r="B93" s="5"/>
      <c r="D93" s="6"/>
      <c r="S93" s="7"/>
      <c r="T93" s="5"/>
      <c r="W93" s="5"/>
    </row>
    <row r="94" spans="1:23" s="3" customFormat="1" ht="15.75" customHeight="1">
      <c r="A94" s="4"/>
      <c r="B94" s="5"/>
      <c r="D94" s="6"/>
      <c r="S94" s="7"/>
      <c r="T94" s="5"/>
      <c r="W94" s="5"/>
    </row>
    <row r="95" spans="1:23" s="3" customFormat="1" ht="15.75" customHeight="1">
      <c r="A95" s="4"/>
      <c r="B95" s="5"/>
      <c r="D95" s="6"/>
      <c r="S95" s="7"/>
      <c r="T95" s="5"/>
      <c r="W95" s="5"/>
    </row>
    <row r="96" spans="1:23" s="3" customFormat="1" ht="15.75" customHeight="1">
      <c r="A96" s="4"/>
      <c r="B96" s="5"/>
      <c r="D96" s="6"/>
      <c r="S96" s="7"/>
      <c r="T96" s="5"/>
      <c r="W96" s="5"/>
    </row>
    <row r="97" spans="1:23" s="3" customFormat="1" ht="15.75" customHeight="1">
      <c r="A97" s="4"/>
      <c r="B97" s="5"/>
      <c r="D97" s="6"/>
      <c r="S97" s="7"/>
      <c r="T97" s="5"/>
      <c r="W97" s="5"/>
    </row>
    <row r="98" spans="1:23" s="3" customFormat="1" ht="15.75" customHeight="1">
      <c r="A98" s="4"/>
      <c r="B98" s="5"/>
      <c r="D98" s="6"/>
      <c r="S98" s="7"/>
      <c r="T98" s="5"/>
      <c r="W98" s="5"/>
    </row>
    <row r="99" spans="1:23" s="3" customFormat="1" ht="15.75" customHeight="1">
      <c r="A99" s="4"/>
      <c r="B99" s="5"/>
      <c r="D99" s="6"/>
      <c r="S99" s="7"/>
      <c r="T99" s="5"/>
      <c r="W99" s="5"/>
    </row>
    <row r="100" spans="1:23" s="3" customFormat="1" ht="15.75" customHeight="1">
      <c r="A100" s="4"/>
      <c r="B100" s="5"/>
      <c r="D100" s="6"/>
      <c r="S100" s="7"/>
      <c r="T100" s="5"/>
      <c r="W100" s="5"/>
    </row>
    <row r="101" spans="1:23" s="3" customFormat="1" ht="15.75" customHeight="1">
      <c r="A101" s="4"/>
      <c r="B101" s="5"/>
      <c r="D101" s="6"/>
      <c r="S101" s="7"/>
      <c r="T101" s="5"/>
      <c r="W101" s="5"/>
    </row>
    <row r="102" spans="1:23" s="3" customFormat="1" ht="15.75" customHeight="1">
      <c r="A102" s="4"/>
      <c r="B102" s="5"/>
      <c r="D102" s="6"/>
      <c r="S102" s="7"/>
      <c r="T102" s="5"/>
      <c r="W102" s="5"/>
    </row>
    <row r="103" spans="1:23" s="3" customFormat="1" ht="15.75" customHeight="1">
      <c r="A103" s="4"/>
      <c r="B103" s="5"/>
      <c r="D103" s="6"/>
      <c r="S103" s="7"/>
      <c r="T103" s="5"/>
      <c r="W103" s="5"/>
    </row>
    <row r="104" spans="1:23" s="3" customFormat="1" ht="15.75" customHeight="1">
      <c r="A104" s="4"/>
      <c r="B104" s="5"/>
      <c r="D104" s="6"/>
      <c r="S104" s="7"/>
      <c r="T104" s="5"/>
      <c r="W104" s="5"/>
    </row>
    <row r="105" spans="1:23" s="3" customFormat="1" ht="15.75" customHeight="1">
      <c r="A105" s="4"/>
      <c r="B105" s="5"/>
      <c r="D105" s="6"/>
      <c r="S105" s="7"/>
      <c r="T105" s="5"/>
      <c r="W105" s="5"/>
    </row>
    <row r="106" spans="1:23" s="3" customFormat="1" ht="15.75" customHeight="1">
      <c r="A106" s="4"/>
      <c r="B106" s="5"/>
      <c r="D106" s="6"/>
      <c r="S106" s="7"/>
      <c r="T106" s="5"/>
      <c r="W106" s="5"/>
    </row>
    <row r="107" spans="1:23" s="3" customFormat="1" ht="15.75" customHeight="1">
      <c r="A107" s="4"/>
      <c r="B107" s="5"/>
      <c r="D107" s="6"/>
      <c r="S107" s="7"/>
      <c r="T107" s="5"/>
      <c r="W107" s="5"/>
    </row>
    <row r="108" spans="1:23" s="3" customFormat="1" ht="15.75" customHeight="1">
      <c r="A108" s="4"/>
      <c r="B108" s="5"/>
      <c r="D108" s="6"/>
      <c r="S108" s="7"/>
      <c r="T108" s="5"/>
      <c r="W108" s="5"/>
    </row>
    <row r="109" spans="1:23" s="3" customFormat="1" ht="15.75" customHeight="1">
      <c r="A109" s="4"/>
      <c r="B109" s="5"/>
      <c r="D109" s="6"/>
      <c r="S109" s="7"/>
      <c r="T109" s="5"/>
      <c r="W109" s="5"/>
    </row>
    <row r="110" spans="1:23" s="3" customFormat="1" ht="15.75" customHeight="1">
      <c r="A110" s="4"/>
      <c r="B110" s="5"/>
      <c r="D110" s="6"/>
      <c r="S110" s="7"/>
      <c r="T110" s="5"/>
      <c r="W110" s="5"/>
    </row>
    <row r="111" spans="1:23" s="3" customFormat="1" ht="15.75" customHeight="1">
      <c r="A111" s="4"/>
      <c r="B111" s="5"/>
      <c r="D111" s="6"/>
      <c r="S111" s="7"/>
      <c r="T111" s="5"/>
      <c r="W111" s="5"/>
    </row>
    <row r="112" spans="1:23" s="3" customFormat="1" ht="15.75" customHeight="1">
      <c r="A112" s="4"/>
      <c r="B112" s="5"/>
      <c r="D112" s="6"/>
      <c r="S112" s="7"/>
      <c r="T112" s="5"/>
      <c r="W112" s="5"/>
    </row>
    <row r="113" spans="1:23" s="3" customFormat="1" ht="15.75" customHeight="1">
      <c r="A113" s="4"/>
      <c r="B113" s="5"/>
      <c r="D113" s="6"/>
      <c r="S113" s="7"/>
      <c r="T113" s="5"/>
      <c r="W113" s="5"/>
    </row>
    <row r="114" spans="1:23" s="3" customFormat="1" ht="15.75" customHeight="1">
      <c r="A114" s="4"/>
      <c r="B114" s="5"/>
      <c r="D114" s="6"/>
      <c r="S114" s="7"/>
      <c r="T114" s="5"/>
      <c r="W114" s="5"/>
    </row>
    <row r="115" spans="1:23" s="3" customFormat="1" ht="15.75" customHeight="1">
      <c r="A115" s="4"/>
      <c r="B115" s="5"/>
      <c r="D115" s="6"/>
      <c r="S115" s="7"/>
      <c r="T115" s="5"/>
      <c r="W115" s="5"/>
    </row>
    <row r="116" spans="1:23" s="3" customFormat="1" ht="15.75" customHeight="1">
      <c r="A116" s="4"/>
      <c r="B116" s="5"/>
      <c r="D116" s="6"/>
      <c r="S116" s="7"/>
      <c r="T116" s="5"/>
      <c r="W116" s="5"/>
    </row>
    <row r="117" spans="1:23" s="3" customFormat="1" ht="15.75" customHeight="1">
      <c r="A117" s="4"/>
      <c r="B117" s="5"/>
      <c r="D117" s="6"/>
      <c r="S117" s="7"/>
      <c r="T117" s="5"/>
      <c r="W117" s="5"/>
    </row>
    <row r="118" spans="1:23" s="3" customFormat="1" ht="15.75" customHeight="1">
      <c r="A118" s="4"/>
      <c r="B118" s="5"/>
      <c r="D118" s="6"/>
      <c r="S118" s="7"/>
      <c r="T118" s="5"/>
      <c r="W118" s="5"/>
    </row>
    <row r="119" spans="1:23" s="3" customFormat="1" ht="15.75" customHeight="1">
      <c r="A119" s="4"/>
      <c r="B119" s="5"/>
      <c r="D119" s="6"/>
      <c r="S119" s="7"/>
      <c r="T119" s="5"/>
      <c r="W119" s="5"/>
    </row>
    <row r="120" spans="1:23" s="3" customFormat="1" ht="15.75" customHeight="1">
      <c r="A120" s="4"/>
      <c r="B120" s="5"/>
      <c r="D120" s="6"/>
      <c r="S120" s="7"/>
      <c r="T120" s="5"/>
      <c r="W120" s="5"/>
    </row>
    <row r="121" spans="1:23" s="3" customFormat="1" ht="15.75" customHeight="1">
      <c r="A121" s="4"/>
      <c r="B121" s="5"/>
      <c r="D121" s="6"/>
      <c r="S121" s="7"/>
      <c r="T121" s="5"/>
      <c r="W121" s="5"/>
    </row>
    <row r="122" spans="1:23" s="3" customFormat="1" ht="15.75" customHeight="1">
      <c r="A122" s="4"/>
      <c r="B122" s="5"/>
      <c r="D122" s="6"/>
      <c r="S122" s="7"/>
      <c r="T122" s="5"/>
      <c r="W122" s="5"/>
    </row>
    <row r="123" spans="1:23" s="3" customFormat="1" ht="15.75" customHeight="1">
      <c r="A123" s="4"/>
      <c r="B123" s="5"/>
      <c r="D123" s="6"/>
      <c r="S123" s="7"/>
      <c r="T123" s="5"/>
      <c r="W123" s="5"/>
    </row>
    <row r="124" spans="1:23" s="3" customFormat="1" ht="15.75" customHeight="1">
      <c r="A124" s="4"/>
      <c r="B124" s="5"/>
      <c r="D124" s="6"/>
      <c r="S124" s="7"/>
      <c r="T124" s="5"/>
      <c r="W124" s="5"/>
    </row>
    <row r="125" spans="1:23" s="3" customFormat="1" ht="15.75" customHeight="1">
      <c r="A125" s="4"/>
      <c r="B125" s="5"/>
      <c r="D125" s="6"/>
      <c r="S125" s="7"/>
      <c r="T125" s="5"/>
      <c r="W125" s="5"/>
    </row>
    <row r="126" spans="1:23" s="3" customFormat="1" ht="15.75" customHeight="1">
      <c r="A126" s="4"/>
      <c r="B126" s="5"/>
      <c r="D126" s="6"/>
      <c r="S126" s="7"/>
      <c r="T126" s="5"/>
      <c r="W126" s="5"/>
    </row>
    <row r="127" spans="1:23" s="3" customFormat="1" ht="15.75" customHeight="1">
      <c r="A127" s="4"/>
      <c r="B127" s="5"/>
      <c r="D127" s="6"/>
      <c r="S127" s="7"/>
      <c r="T127" s="5"/>
      <c r="W127" s="5"/>
    </row>
    <row r="128" spans="1:23" s="3" customFormat="1" ht="15.75" customHeight="1">
      <c r="A128" s="4"/>
      <c r="B128" s="5"/>
      <c r="D128" s="6"/>
      <c r="S128" s="7"/>
      <c r="T128" s="5"/>
      <c r="W128" s="5"/>
    </row>
    <row r="129" spans="1:23" s="3" customFormat="1" ht="15.75" customHeight="1">
      <c r="A129" s="4"/>
      <c r="B129" s="5"/>
      <c r="D129" s="6"/>
      <c r="S129" s="7"/>
      <c r="T129" s="5"/>
      <c r="W129" s="5"/>
    </row>
    <row r="130" spans="1:23" s="3" customFormat="1" ht="15.75" customHeight="1">
      <c r="A130" s="4"/>
      <c r="B130" s="5"/>
      <c r="D130" s="6"/>
      <c r="S130" s="7"/>
      <c r="T130" s="5"/>
      <c r="W130" s="5"/>
    </row>
    <row r="131" spans="1:23" s="3" customFormat="1" ht="15.75" customHeight="1">
      <c r="A131" s="4"/>
      <c r="B131" s="5"/>
      <c r="D131" s="6"/>
      <c r="S131" s="7"/>
      <c r="T131" s="5"/>
      <c r="W131" s="5"/>
    </row>
    <row r="132" spans="1:23" s="3" customFormat="1" ht="15.75" customHeight="1">
      <c r="A132" s="4"/>
      <c r="B132" s="5"/>
      <c r="D132" s="6"/>
      <c r="S132" s="7"/>
      <c r="T132" s="5"/>
      <c r="W132" s="5"/>
    </row>
    <row r="133" spans="1:23" s="3" customFormat="1" ht="15.75" customHeight="1">
      <c r="A133" s="4"/>
      <c r="B133" s="5"/>
      <c r="D133" s="6"/>
      <c r="S133" s="7"/>
      <c r="T133" s="5"/>
      <c r="W133" s="5"/>
    </row>
    <row r="134" spans="1:23" s="3" customFormat="1" ht="15.75" customHeight="1">
      <c r="A134" s="4"/>
      <c r="B134" s="5"/>
      <c r="D134" s="6"/>
      <c r="S134" s="7"/>
      <c r="T134" s="5"/>
      <c r="W134" s="5"/>
    </row>
    <row r="135" spans="1:23" s="3" customFormat="1" ht="15.75" customHeight="1">
      <c r="A135" s="4"/>
      <c r="B135" s="5"/>
      <c r="D135" s="6"/>
      <c r="S135" s="7"/>
      <c r="T135" s="5"/>
      <c r="W135" s="5"/>
    </row>
    <row r="136" spans="1:23" s="3" customFormat="1" ht="15.75" customHeight="1">
      <c r="A136" s="4"/>
      <c r="B136" s="5"/>
      <c r="D136" s="6"/>
      <c r="S136" s="7"/>
      <c r="T136" s="5"/>
      <c r="W136" s="5"/>
    </row>
    <row r="137" spans="1:23" s="3" customFormat="1" ht="15.75" customHeight="1">
      <c r="A137" s="4"/>
      <c r="B137" s="5"/>
      <c r="D137" s="6"/>
      <c r="S137" s="7"/>
      <c r="T137" s="5"/>
      <c r="W137" s="5"/>
    </row>
    <row r="138" spans="1:23" s="3" customFormat="1" ht="15.75" customHeight="1">
      <c r="A138" s="4"/>
      <c r="B138" s="5"/>
      <c r="D138" s="6"/>
      <c r="S138" s="7"/>
      <c r="T138" s="5"/>
      <c r="W138" s="5"/>
    </row>
    <row r="139" spans="1:23" s="3" customFormat="1" ht="15.75" customHeight="1">
      <c r="A139" s="4"/>
      <c r="B139" s="5"/>
      <c r="D139" s="6"/>
      <c r="S139" s="7"/>
      <c r="T139" s="5"/>
      <c r="W139" s="5"/>
    </row>
    <row r="140" spans="1:23" s="3" customFormat="1" ht="15.75" customHeight="1">
      <c r="A140" s="4"/>
      <c r="B140" s="5"/>
      <c r="D140" s="6"/>
      <c r="S140" s="7"/>
      <c r="T140" s="5"/>
      <c r="W140" s="5"/>
    </row>
    <row r="141" spans="1:23" s="3" customFormat="1" ht="15.75" customHeight="1">
      <c r="A141" s="4"/>
      <c r="B141" s="5"/>
      <c r="D141" s="6"/>
      <c r="S141" s="7"/>
      <c r="T141" s="5"/>
      <c r="W141" s="5"/>
    </row>
    <row r="142" spans="1:23" s="3" customFormat="1" ht="15.75" customHeight="1">
      <c r="A142" s="4"/>
      <c r="B142" s="5"/>
      <c r="D142" s="6"/>
      <c r="S142" s="7"/>
      <c r="T142" s="5"/>
      <c r="W142" s="5"/>
    </row>
    <row r="143" spans="1:23" s="3" customFormat="1" ht="15.75" customHeight="1">
      <c r="A143" s="4"/>
      <c r="B143" s="5"/>
      <c r="D143" s="6"/>
      <c r="S143" s="7"/>
      <c r="T143" s="5"/>
      <c r="W143" s="5"/>
    </row>
    <row r="144" spans="1:23" s="3" customFormat="1" ht="15.75" customHeight="1">
      <c r="A144" s="4"/>
      <c r="B144" s="5"/>
      <c r="D144" s="6"/>
      <c r="S144" s="7"/>
      <c r="T144" s="5"/>
      <c r="W144" s="5"/>
    </row>
    <row r="145" spans="1:23" s="3" customFormat="1" ht="15.75" customHeight="1">
      <c r="A145" s="4"/>
      <c r="B145" s="5"/>
      <c r="D145" s="6"/>
      <c r="S145" s="7"/>
      <c r="T145" s="5"/>
      <c r="W145" s="5"/>
    </row>
    <row r="146" spans="1:23" s="3" customFormat="1" ht="15.75" customHeight="1">
      <c r="A146" s="4"/>
      <c r="B146" s="5"/>
      <c r="D146" s="6"/>
      <c r="S146" s="7"/>
      <c r="T146" s="5"/>
      <c r="W146" s="5"/>
    </row>
    <row r="147" spans="1:23" s="3" customFormat="1" ht="15.75" customHeight="1">
      <c r="A147" s="4"/>
      <c r="B147" s="5"/>
      <c r="D147" s="6"/>
      <c r="S147" s="7"/>
      <c r="T147" s="5"/>
      <c r="W147" s="5"/>
    </row>
    <row r="148" spans="1:23" s="3" customFormat="1" ht="15.75" customHeight="1">
      <c r="A148" s="4"/>
      <c r="B148" s="5"/>
      <c r="D148" s="6"/>
      <c r="S148" s="7"/>
      <c r="T148" s="5"/>
      <c r="W148" s="5"/>
    </row>
    <row r="149" spans="1:23" s="3" customFormat="1" ht="15.75" customHeight="1">
      <c r="A149" s="4"/>
      <c r="B149" s="5"/>
      <c r="D149" s="6"/>
      <c r="S149" s="7"/>
      <c r="T149" s="5"/>
      <c r="W149" s="5"/>
    </row>
    <row r="150" spans="1:23" s="3" customFormat="1" ht="15.75" customHeight="1">
      <c r="A150" s="4"/>
      <c r="B150" s="5"/>
      <c r="D150" s="6"/>
      <c r="S150" s="7"/>
      <c r="T150" s="5"/>
      <c r="W150" s="5"/>
    </row>
    <row r="151" spans="1:23" s="3" customFormat="1" ht="15.75" customHeight="1">
      <c r="A151" s="4"/>
      <c r="B151" s="5"/>
      <c r="D151" s="6"/>
      <c r="S151" s="7"/>
      <c r="T151" s="5"/>
      <c r="W151" s="5"/>
    </row>
    <row r="152" spans="1:23" s="3" customFormat="1" ht="15.75" customHeight="1">
      <c r="A152" s="4"/>
      <c r="B152" s="5"/>
      <c r="D152" s="6"/>
      <c r="S152" s="7"/>
      <c r="T152" s="5"/>
      <c r="W152" s="5"/>
    </row>
    <row r="153" spans="1:23" s="3" customFormat="1" ht="15.75" customHeight="1">
      <c r="A153" s="4"/>
      <c r="B153" s="5"/>
      <c r="D153" s="6"/>
      <c r="S153" s="7"/>
      <c r="T153" s="5"/>
      <c r="W153" s="5"/>
    </row>
    <row r="154" spans="1:23" s="3" customFormat="1" ht="15.75" customHeight="1">
      <c r="A154" s="4"/>
      <c r="B154" s="5"/>
      <c r="D154" s="6"/>
      <c r="S154" s="7"/>
      <c r="T154" s="5"/>
      <c r="W154" s="5"/>
    </row>
    <row r="155" spans="1:23" s="3" customFormat="1" ht="15.75" customHeight="1">
      <c r="A155" s="4"/>
      <c r="B155" s="5"/>
      <c r="D155" s="6"/>
      <c r="S155" s="7"/>
      <c r="T155" s="5"/>
      <c r="W155" s="5"/>
    </row>
    <row r="156" spans="1:23" s="3" customFormat="1" ht="15.75" customHeight="1">
      <c r="A156" s="4"/>
      <c r="B156" s="5"/>
      <c r="D156" s="6"/>
      <c r="S156" s="7"/>
      <c r="T156" s="5"/>
      <c r="W156" s="5"/>
    </row>
    <row r="157" spans="1:23" s="3" customFormat="1" ht="15.75" customHeight="1">
      <c r="A157" s="4"/>
      <c r="B157" s="5"/>
      <c r="D157" s="6"/>
      <c r="S157" s="7"/>
      <c r="T157" s="5"/>
      <c r="W157" s="5"/>
    </row>
    <row r="158" spans="1:23" s="3" customFormat="1" ht="15.75" customHeight="1">
      <c r="A158" s="4"/>
      <c r="B158" s="5"/>
      <c r="D158" s="6"/>
      <c r="S158" s="7"/>
      <c r="T158" s="5"/>
      <c r="W158" s="5"/>
    </row>
    <row r="159" spans="1:23" s="3" customFormat="1" ht="15.75" customHeight="1">
      <c r="A159" s="4"/>
      <c r="B159" s="5"/>
      <c r="D159" s="6"/>
      <c r="S159" s="7"/>
      <c r="T159" s="5"/>
      <c r="W159" s="5"/>
    </row>
    <row r="160" spans="1:23" s="3" customFormat="1" ht="15.75" customHeight="1">
      <c r="A160" s="4"/>
      <c r="B160" s="5"/>
      <c r="D160" s="6"/>
      <c r="S160" s="7"/>
      <c r="T160" s="5"/>
      <c r="W160" s="5"/>
    </row>
    <row r="161" spans="1:23" s="3" customFormat="1" ht="15.75" customHeight="1">
      <c r="A161" s="4"/>
      <c r="B161" s="5"/>
      <c r="D161" s="6"/>
      <c r="S161" s="7"/>
      <c r="T161" s="5"/>
      <c r="W161" s="5"/>
    </row>
    <row r="162" spans="1:23" s="3" customFormat="1" ht="15.75" customHeight="1">
      <c r="A162" s="4"/>
      <c r="B162" s="5"/>
      <c r="D162" s="6"/>
      <c r="S162" s="7"/>
      <c r="T162" s="5"/>
      <c r="W162" s="5"/>
    </row>
    <row r="163" spans="1:23" s="3" customFormat="1" ht="15.75" customHeight="1">
      <c r="A163" s="4"/>
      <c r="B163" s="5"/>
      <c r="D163" s="6"/>
      <c r="S163" s="7"/>
      <c r="T163" s="5"/>
      <c r="W163" s="5"/>
    </row>
    <row r="164" spans="1:23" s="3" customFormat="1" ht="15.75" customHeight="1">
      <c r="A164" s="4"/>
      <c r="B164" s="5"/>
      <c r="D164" s="6"/>
      <c r="S164" s="7"/>
      <c r="T164" s="5"/>
      <c r="W164" s="5"/>
    </row>
    <row r="165" spans="1:23" s="3" customFormat="1" ht="15.75" customHeight="1">
      <c r="A165" s="4"/>
      <c r="B165" s="5"/>
      <c r="D165" s="6"/>
      <c r="S165" s="7"/>
      <c r="T165" s="5"/>
      <c r="W165" s="5"/>
    </row>
    <row r="166" spans="1:23" s="3" customFormat="1" ht="15.75" customHeight="1">
      <c r="A166" s="4"/>
      <c r="B166" s="5"/>
      <c r="D166" s="6"/>
      <c r="S166" s="7"/>
      <c r="T166" s="5"/>
      <c r="W166" s="5"/>
    </row>
    <row r="167" spans="1:23" s="3" customFormat="1" ht="15.75" customHeight="1">
      <c r="A167" s="4"/>
      <c r="B167" s="5"/>
      <c r="D167" s="6"/>
      <c r="S167" s="7"/>
      <c r="T167" s="5"/>
      <c r="W167" s="5"/>
    </row>
    <row r="168" spans="1:23" s="3" customFormat="1" ht="15.75" customHeight="1">
      <c r="A168" s="4"/>
      <c r="B168" s="5"/>
      <c r="D168" s="6"/>
      <c r="S168" s="7"/>
      <c r="T168" s="5"/>
      <c r="W168" s="5"/>
    </row>
    <row r="169" spans="1:23" s="3" customFormat="1" ht="15.75" customHeight="1">
      <c r="A169" s="4"/>
      <c r="B169" s="5"/>
      <c r="D169" s="6"/>
      <c r="S169" s="7"/>
      <c r="T169" s="5"/>
      <c r="W169" s="5"/>
    </row>
    <row r="170" spans="1:23" s="3" customFormat="1" ht="15.75" customHeight="1">
      <c r="A170" s="4"/>
      <c r="B170" s="5"/>
      <c r="D170" s="6"/>
      <c r="S170" s="7"/>
      <c r="T170" s="5"/>
      <c r="W170" s="5"/>
    </row>
    <row r="171" spans="1:23" s="3" customFormat="1" ht="15.75" customHeight="1">
      <c r="A171" s="4"/>
      <c r="B171" s="5"/>
      <c r="D171" s="6"/>
      <c r="S171" s="7"/>
      <c r="T171" s="5"/>
      <c r="W171" s="5"/>
    </row>
    <row r="172" spans="1:23" s="3" customFormat="1" ht="15.75" customHeight="1">
      <c r="A172" s="4"/>
      <c r="B172" s="5"/>
      <c r="D172" s="6"/>
      <c r="S172" s="7"/>
      <c r="T172" s="5"/>
      <c r="W172" s="5"/>
    </row>
    <row r="173" spans="1:23" s="3" customFormat="1" ht="15.75" customHeight="1">
      <c r="A173" s="4"/>
      <c r="B173" s="5"/>
      <c r="D173" s="6"/>
      <c r="S173" s="7"/>
      <c r="T173" s="5"/>
      <c r="W173" s="5"/>
    </row>
    <row r="174" spans="1:23" s="3" customFormat="1" ht="15.75" customHeight="1">
      <c r="A174" s="4"/>
      <c r="B174" s="5"/>
      <c r="D174" s="6"/>
      <c r="S174" s="7"/>
      <c r="T174" s="5"/>
      <c r="W174" s="5"/>
    </row>
    <row r="175" spans="1:23" s="3" customFormat="1" ht="15.75" customHeight="1">
      <c r="A175" s="4"/>
      <c r="B175" s="5"/>
      <c r="D175" s="6"/>
      <c r="S175" s="7"/>
      <c r="T175" s="5"/>
      <c r="W175" s="5"/>
    </row>
    <row r="176" spans="1:23" s="3" customFormat="1" ht="15.75" customHeight="1">
      <c r="A176" s="4"/>
      <c r="B176" s="5"/>
      <c r="D176" s="6"/>
      <c r="S176" s="7"/>
      <c r="T176" s="5"/>
      <c r="W176" s="5"/>
    </row>
    <row r="177" spans="1:23" s="3" customFormat="1" ht="15.75" customHeight="1">
      <c r="A177" s="4"/>
      <c r="B177" s="5"/>
      <c r="D177" s="6"/>
      <c r="S177" s="7"/>
      <c r="T177" s="5"/>
      <c r="W177" s="5"/>
    </row>
    <row r="178" spans="1:23" s="3" customFormat="1" ht="15.75" customHeight="1">
      <c r="A178" s="4"/>
      <c r="B178" s="5"/>
      <c r="D178" s="6"/>
      <c r="S178" s="7"/>
      <c r="T178" s="5"/>
      <c r="W178" s="5"/>
    </row>
    <row r="179" spans="1:23" s="3" customFormat="1" ht="15.75" customHeight="1">
      <c r="A179" s="4"/>
      <c r="B179" s="5"/>
      <c r="D179" s="6"/>
      <c r="S179" s="7"/>
      <c r="T179" s="5"/>
      <c r="W179" s="5"/>
    </row>
    <row r="180" spans="1:23" s="3" customFormat="1" ht="15.75" customHeight="1">
      <c r="A180" s="4"/>
      <c r="B180" s="5"/>
      <c r="D180" s="6"/>
      <c r="S180" s="7"/>
      <c r="T180" s="5"/>
      <c r="W180" s="5"/>
    </row>
    <row r="181" spans="1:23" s="3" customFormat="1" ht="15.75" customHeight="1">
      <c r="A181" s="4"/>
      <c r="B181" s="5"/>
      <c r="D181" s="6"/>
      <c r="S181" s="7"/>
      <c r="T181" s="5"/>
      <c r="W181" s="5"/>
    </row>
    <row r="182" spans="1:23" s="3" customFormat="1" ht="15.75" customHeight="1">
      <c r="A182" s="4"/>
      <c r="B182" s="5"/>
      <c r="D182" s="6"/>
      <c r="S182" s="7"/>
      <c r="T182" s="5"/>
      <c r="W182" s="5"/>
    </row>
    <row r="183" spans="1:23" s="3" customFormat="1" ht="15.75" customHeight="1">
      <c r="A183" s="4"/>
      <c r="B183" s="5"/>
      <c r="D183" s="6"/>
      <c r="S183" s="7"/>
      <c r="T183" s="5"/>
      <c r="W183" s="5"/>
    </row>
    <row r="184" spans="1:23" s="3" customFormat="1" ht="15.75" customHeight="1">
      <c r="A184" s="4"/>
      <c r="B184" s="5"/>
      <c r="D184" s="6"/>
      <c r="S184" s="7"/>
      <c r="T184" s="5"/>
      <c r="W184" s="5"/>
    </row>
    <row r="185" spans="1:23" s="3" customFormat="1" ht="15.75" customHeight="1">
      <c r="A185" s="4"/>
      <c r="B185" s="5"/>
      <c r="D185" s="6"/>
      <c r="S185" s="7"/>
      <c r="T185" s="5"/>
      <c r="W185" s="5"/>
    </row>
    <row r="186" spans="1:23" s="3" customFormat="1" ht="15.75" customHeight="1">
      <c r="A186" s="4"/>
      <c r="B186" s="5"/>
      <c r="D186" s="6"/>
      <c r="S186" s="7"/>
      <c r="T186" s="5"/>
      <c r="W186" s="5"/>
    </row>
    <row r="187" spans="1:23" s="3" customFormat="1" ht="15.75" customHeight="1">
      <c r="A187" s="4"/>
      <c r="B187" s="5"/>
      <c r="D187" s="6"/>
      <c r="S187" s="7"/>
      <c r="T187" s="5"/>
      <c r="W187" s="5"/>
    </row>
    <row r="188" spans="1:23" s="3" customFormat="1" ht="15.75" customHeight="1">
      <c r="A188" s="4"/>
      <c r="B188" s="5"/>
      <c r="D188" s="6"/>
      <c r="S188" s="7"/>
      <c r="T188" s="5"/>
      <c r="W188" s="5"/>
    </row>
    <row r="189" spans="1:23" s="3" customFormat="1" ht="15.75" customHeight="1">
      <c r="A189" s="4"/>
      <c r="B189" s="5"/>
      <c r="D189" s="6"/>
      <c r="S189" s="7"/>
      <c r="T189" s="5"/>
      <c r="W189" s="5"/>
    </row>
    <row r="190" spans="1:23" s="3" customFormat="1" ht="15.75" customHeight="1">
      <c r="A190" s="4"/>
      <c r="B190" s="5"/>
      <c r="D190" s="6"/>
      <c r="S190" s="7"/>
      <c r="T190" s="5"/>
      <c r="W190" s="5"/>
    </row>
    <row r="191" spans="1:23" s="3" customFormat="1" ht="15.75" customHeight="1">
      <c r="A191" s="4"/>
      <c r="B191" s="5"/>
      <c r="D191" s="6"/>
      <c r="S191" s="7"/>
      <c r="T191" s="5"/>
      <c r="W191" s="5"/>
    </row>
    <row r="192" spans="1:23" s="3" customFormat="1" ht="15.75" customHeight="1">
      <c r="A192" s="4"/>
      <c r="B192" s="5"/>
      <c r="D192" s="6"/>
      <c r="S192" s="7"/>
      <c r="T192" s="5"/>
      <c r="W192" s="5"/>
    </row>
    <row r="193" spans="1:23" s="3" customFormat="1" ht="15.75" customHeight="1">
      <c r="A193" s="4"/>
      <c r="B193" s="5"/>
      <c r="D193" s="6"/>
      <c r="S193" s="7"/>
      <c r="T193" s="5"/>
      <c r="W193" s="5"/>
    </row>
    <row r="194" spans="1:23" s="3" customFormat="1" ht="15.75" customHeight="1">
      <c r="A194" s="4"/>
      <c r="B194" s="5"/>
      <c r="D194" s="6"/>
      <c r="S194" s="7"/>
      <c r="T194" s="5"/>
      <c r="W194" s="5"/>
    </row>
    <row r="195" spans="1:23" s="3" customFormat="1" ht="15.75" customHeight="1">
      <c r="A195" s="4"/>
      <c r="B195" s="5"/>
      <c r="D195" s="6"/>
      <c r="S195" s="7"/>
      <c r="T195" s="5"/>
      <c r="W195" s="5"/>
    </row>
    <row r="196" spans="1:23" s="3" customFormat="1" ht="15.75" customHeight="1">
      <c r="A196" s="4"/>
      <c r="B196" s="5"/>
      <c r="D196" s="6"/>
      <c r="S196" s="7"/>
      <c r="T196" s="5"/>
      <c r="W196" s="5"/>
    </row>
    <row r="197" spans="1:23" s="3" customFormat="1" ht="15.75" customHeight="1">
      <c r="A197" s="4"/>
      <c r="B197" s="5"/>
      <c r="D197" s="6"/>
      <c r="S197" s="7"/>
      <c r="T197" s="5"/>
      <c r="W197" s="5"/>
    </row>
    <row r="198" spans="1:23" s="3" customFormat="1" ht="15.75" customHeight="1">
      <c r="A198" s="4"/>
      <c r="B198" s="5"/>
      <c r="D198" s="6"/>
      <c r="S198" s="7"/>
      <c r="T198" s="5"/>
      <c r="W198" s="5"/>
    </row>
    <row r="199" spans="1:23" s="3" customFormat="1" ht="15.75" customHeight="1">
      <c r="A199" s="4"/>
      <c r="B199" s="5"/>
      <c r="D199" s="6"/>
      <c r="S199" s="7"/>
      <c r="T199" s="5"/>
      <c r="W199" s="5"/>
    </row>
    <row r="200" spans="1:23" s="3" customFormat="1" ht="15.75" customHeight="1">
      <c r="A200" s="4"/>
      <c r="B200" s="5"/>
      <c r="D200" s="6"/>
      <c r="S200" s="7"/>
      <c r="T200" s="5"/>
      <c r="W200" s="5"/>
    </row>
    <row r="201" spans="1:23" s="3" customFormat="1" ht="15.75" customHeight="1">
      <c r="A201" s="4"/>
      <c r="B201" s="5"/>
      <c r="D201" s="6"/>
      <c r="S201" s="7"/>
      <c r="T201" s="5"/>
      <c r="W201" s="5"/>
    </row>
    <row r="202" spans="1:23" s="3" customFormat="1" ht="15.75" customHeight="1">
      <c r="A202" s="4"/>
      <c r="B202" s="5"/>
      <c r="D202" s="6"/>
      <c r="S202" s="7"/>
      <c r="T202" s="5"/>
      <c r="W202" s="5"/>
    </row>
    <row r="203" spans="1:23" s="3" customFormat="1" ht="15.75" customHeight="1">
      <c r="A203" s="4"/>
      <c r="B203" s="5"/>
      <c r="D203" s="6"/>
      <c r="S203" s="7"/>
      <c r="T203" s="5"/>
      <c r="W203" s="5"/>
    </row>
    <row r="204" spans="1:23" s="3" customFormat="1" ht="15.75" customHeight="1">
      <c r="A204" s="4"/>
      <c r="B204" s="5"/>
      <c r="D204" s="6"/>
      <c r="S204" s="7"/>
      <c r="T204" s="5"/>
      <c r="W204" s="5"/>
    </row>
    <row r="205" spans="1:23" s="3" customFormat="1" ht="15.75" customHeight="1">
      <c r="A205" s="4"/>
      <c r="B205" s="5"/>
      <c r="D205" s="6"/>
      <c r="S205" s="7"/>
      <c r="T205" s="5"/>
      <c r="W205" s="5"/>
    </row>
    <row r="206" spans="1:23" s="3" customFormat="1" ht="15.75" customHeight="1">
      <c r="A206" s="4"/>
      <c r="B206" s="5"/>
      <c r="D206" s="6"/>
      <c r="S206" s="7"/>
      <c r="T206" s="5"/>
      <c r="W206" s="5"/>
    </row>
    <row r="207" spans="1:23" s="3" customFormat="1" ht="15.75" customHeight="1">
      <c r="A207" s="4"/>
      <c r="B207" s="5"/>
      <c r="D207" s="6"/>
      <c r="S207" s="7"/>
      <c r="T207" s="5"/>
      <c r="W207" s="5"/>
    </row>
    <row r="208" spans="1:23" s="3" customFormat="1" ht="15.75" customHeight="1">
      <c r="A208" s="4"/>
      <c r="B208" s="5"/>
      <c r="D208" s="6"/>
      <c r="S208" s="7"/>
      <c r="T208" s="5"/>
      <c r="W208" s="5"/>
    </row>
    <row r="209" spans="1:23" s="3" customFormat="1" ht="15.75" customHeight="1">
      <c r="A209" s="4"/>
      <c r="B209" s="5"/>
      <c r="D209" s="6"/>
      <c r="S209" s="7"/>
      <c r="T209" s="5"/>
      <c r="W209" s="5"/>
    </row>
    <row r="210" spans="1:23" s="3" customFormat="1" ht="15.75" customHeight="1">
      <c r="A210" s="4"/>
      <c r="B210" s="5"/>
      <c r="D210" s="6"/>
      <c r="S210" s="7"/>
      <c r="T210" s="5"/>
      <c r="W210" s="5"/>
    </row>
    <row r="211" spans="1:23" s="3" customFormat="1" ht="15.75" customHeight="1">
      <c r="A211" s="4"/>
      <c r="B211" s="5"/>
      <c r="D211" s="6"/>
      <c r="S211" s="7"/>
      <c r="T211" s="5"/>
      <c r="W211" s="5"/>
    </row>
    <row r="212" spans="1:23" s="3" customFormat="1" ht="15.75" customHeight="1">
      <c r="A212" s="4"/>
      <c r="B212" s="5"/>
      <c r="D212" s="6"/>
      <c r="S212" s="7"/>
      <c r="T212" s="5"/>
      <c r="W212" s="5"/>
    </row>
    <row r="213" spans="1:23" s="3" customFormat="1" ht="15.75" customHeight="1">
      <c r="A213" s="4"/>
      <c r="B213" s="5"/>
      <c r="D213" s="6"/>
      <c r="S213" s="7"/>
      <c r="T213" s="5"/>
      <c r="W213" s="5"/>
    </row>
    <row r="214" spans="1:23" s="3" customFormat="1" ht="15.75" customHeight="1">
      <c r="A214" s="4"/>
      <c r="B214" s="5"/>
      <c r="D214" s="6"/>
      <c r="S214" s="7"/>
      <c r="T214" s="5"/>
      <c r="W214" s="5"/>
    </row>
    <row r="215" spans="1:23" s="3" customFormat="1" ht="15.75" customHeight="1">
      <c r="A215" s="4"/>
      <c r="B215" s="5"/>
      <c r="D215" s="6"/>
      <c r="S215" s="7"/>
      <c r="T215" s="5"/>
      <c r="W215" s="5"/>
    </row>
    <row r="216" spans="1:23" s="3" customFormat="1" ht="15.75" customHeight="1">
      <c r="A216" s="4"/>
      <c r="B216" s="5"/>
      <c r="D216" s="6"/>
      <c r="S216" s="7"/>
      <c r="T216" s="5"/>
      <c r="W216" s="5"/>
    </row>
    <row r="217" spans="1:23" s="3" customFormat="1" ht="15.75" customHeight="1">
      <c r="A217" s="4"/>
      <c r="B217" s="5"/>
      <c r="D217" s="6"/>
      <c r="S217" s="7"/>
      <c r="T217" s="5"/>
      <c r="W217" s="5"/>
    </row>
    <row r="218" spans="1:23" s="3" customFormat="1" ht="15.75" customHeight="1">
      <c r="A218" s="4"/>
      <c r="B218" s="5"/>
      <c r="D218" s="6"/>
      <c r="S218" s="7"/>
      <c r="T218" s="5"/>
      <c r="W218" s="5"/>
    </row>
    <row r="219" spans="1:23" s="3" customFormat="1" ht="15.75" customHeight="1">
      <c r="A219" s="4"/>
      <c r="B219" s="5"/>
      <c r="D219" s="6"/>
      <c r="S219" s="7"/>
      <c r="T219" s="5"/>
      <c r="W219" s="5"/>
    </row>
    <row r="220" spans="1:23" s="3" customFormat="1" ht="15.75" customHeight="1">
      <c r="A220" s="4"/>
      <c r="B220" s="5"/>
      <c r="D220" s="6"/>
      <c r="S220" s="7"/>
      <c r="T220" s="5"/>
      <c r="W220" s="5"/>
    </row>
    <row r="221" spans="1:23" s="3" customFormat="1" ht="15.75" customHeight="1">
      <c r="A221" s="4"/>
      <c r="B221" s="5"/>
      <c r="D221" s="6"/>
      <c r="S221" s="7"/>
      <c r="T221" s="5"/>
      <c r="W221" s="5"/>
    </row>
    <row r="222" spans="1:23" s="3" customFormat="1" ht="15.75" customHeight="1">
      <c r="A222" s="4"/>
      <c r="B222" s="5"/>
      <c r="D222" s="6"/>
      <c r="S222" s="7"/>
      <c r="T222" s="5"/>
      <c r="W222" s="5"/>
    </row>
    <row r="223" spans="1:23" s="3" customFormat="1" ht="15.75" customHeight="1">
      <c r="A223" s="4"/>
      <c r="B223" s="5"/>
      <c r="D223" s="6"/>
      <c r="S223" s="7"/>
      <c r="T223" s="5"/>
      <c r="W223" s="5"/>
    </row>
    <row r="224" spans="1:23" s="3" customFormat="1" ht="15.75" customHeight="1">
      <c r="A224" s="4"/>
      <c r="B224" s="5"/>
      <c r="D224" s="6"/>
      <c r="S224" s="7"/>
      <c r="T224" s="5"/>
      <c r="W224" s="5"/>
    </row>
    <row r="225" spans="1:23" s="3" customFormat="1" ht="15.75" customHeight="1">
      <c r="A225" s="4"/>
      <c r="B225" s="5"/>
      <c r="D225" s="6"/>
      <c r="S225" s="7"/>
      <c r="T225" s="5"/>
      <c r="W225" s="5"/>
    </row>
    <row r="226" spans="1:23" s="3" customFormat="1" ht="15.75" customHeight="1">
      <c r="A226" s="4"/>
      <c r="B226" s="5"/>
      <c r="D226" s="6"/>
      <c r="S226" s="7"/>
      <c r="T226" s="5"/>
      <c r="W226" s="5"/>
    </row>
    <row r="227" spans="1:23" s="3" customFormat="1" ht="15.75" customHeight="1">
      <c r="A227" s="4"/>
      <c r="B227" s="5"/>
      <c r="D227" s="6"/>
      <c r="S227" s="7"/>
      <c r="T227" s="5"/>
      <c r="W227" s="5"/>
    </row>
    <row r="228" spans="1:23" s="3" customFormat="1" ht="15.75" customHeight="1">
      <c r="A228" s="4"/>
      <c r="B228" s="5"/>
      <c r="D228" s="6"/>
      <c r="S228" s="7"/>
      <c r="T228" s="5"/>
      <c r="W228" s="5"/>
    </row>
    <row r="229" spans="1:23" s="3" customFormat="1" ht="15.75" customHeight="1">
      <c r="A229" s="4"/>
      <c r="B229" s="5"/>
      <c r="D229" s="6"/>
      <c r="S229" s="7"/>
      <c r="T229" s="5"/>
      <c r="W229" s="5"/>
    </row>
    <row r="230" spans="1:23" s="3" customFormat="1" ht="15.75" customHeight="1">
      <c r="A230" s="4"/>
      <c r="B230" s="5"/>
      <c r="D230" s="6"/>
      <c r="S230" s="7"/>
      <c r="T230" s="5"/>
      <c r="W230" s="5"/>
    </row>
    <row r="231" spans="1:23" s="3" customFormat="1" ht="15.75" customHeight="1">
      <c r="A231" s="4"/>
      <c r="B231" s="5"/>
      <c r="D231" s="6"/>
      <c r="S231" s="7"/>
      <c r="T231" s="5"/>
      <c r="W231" s="5"/>
    </row>
    <row r="232" spans="1:23" s="3" customFormat="1" ht="15.75" customHeight="1">
      <c r="A232" s="4"/>
      <c r="B232" s="5"/>
      <c r="D232" s="6"/>
      <c r="S232" s="7"/>
      <c r="T232" s="5"/>
      <c r="W232" s="5"/>
    </row>
    <row r="233" spans="1:23" s="3" customFormat="1" ht="15.75" customHeight="1">
      <c r="A233" s="4"/>
      <c r="B233" s="5"/>
      <c r="D233" s="6"/>
      <c r="S233" s="7"/>
      <c r="T233" s="5"/>
      <c r="W233" s="5"/>
    </row>
    <row r="234" spans="1:23" s="3" customFormat="1" ht="15.75" customHeight="1">
      <c r="A234" s="4"/>
      <c r="B234" s="5"/>
      <c r="D234" s="6"/>
      <c r="S234" s="7"/>
      <c r="T234" s="5"/>
      <c r="W234" s="5"/>
    </row>
    <row r="235" spans="1:23" s="3" customFormat="1" ht="15.75" customHeight="1">
      <c r="A235" s="4"/>
      <c r="B235" s="5"/>
      <c r="D235" s="6"/>
      <c r="S235" s="7"/>
      <c r="T235" s="5"/>
      <c r="W235" s="5"/>
    </row>
    <row r="236" spans="1:23" s="3" customFormat="1" ht="15.75" customHeight="1">
      <c r="A236" s="4"/>
      <c r="B236" s="5"/>
      <c r="D236" s="6"/>
      <c r="S236" s="7"/>
      <c r="T236" s="5"/>
      <c r="W236" s="5"/>
    </row>
    <row r="237" spans="1:23" s="3" customFormat="1" ht="15.75" customHeight="1">
      <c r="A237" s="4"/>
      <c r="B237" s="5"/>
      <c r="D237" s="6"/>
      <c r="S237" s="7"/>
      <c r="T237" s="5"/>
      <c r="W237" s="5"/>
    </row>
    <row r="238" spans="1:23" s="3" customFormat="1" ht="15.75" customHeight="1">
      <c r="A238" s="4"/>
      <c r="B238" s="5"/>
      <c r="D238" s="6"/>
      <c r="S238" s="7"/>
      <c r="T238" s="5"/>
      <c r="W238" s="5"/>
    </row>
    <row r="239" spans="1:23" s="3" customFormat="1" ht="15.75" customHeight="1">
      <c r="A239" s="4"/>
      <c r="B239" s="5"/>
      <c r="D239" s="6"/>
      <c r="S239" s="7"/>
      <c r="T239" s="5"/>
      <c r="W239" s="5"/>
    </row>
    <row r="240" spans="1:23" s="3" customFormat="1" ht="15.75" customHeight="1">
      <c r="A240" s="4"/>
      <c r="B240" s="5"/>
      <c r="D240" s="6"/>
      <c r="S240" s="7"/>
      <c r="T240" s="5"/>
      <c r="W240" s="5"/>
    </row>
    <row r="241" spans="1:23" s="3" customFormat="1" ht="15.75" customHeight="1">
      <c r="A241" s="4"/>
      <c r="B241" s="5"/>
      <c r="D241" s="6"/>
      <c r="S241" s="7"/>
      <c r="T241" s="5"/>
      <c r="W241" s="5"/>
    </row>
    <row r="242" spans="1:23" s="3" customFormat="1" ht="15.75" customHeight="1">
      <c r="A242" s="4"/>
      <c r="B242" s="5"/>
      <c r="D242" s="6"/>
      <c r="S242" s="7"/>
      <c r="T242" s="5"/>
      <c r="W242" s="5"/>
    </row>
    <row r="243" spans="1:23" s="3" customFormat="1" ht="15.75" customHeight="1">
      <c r="A243" s="4"/>
      <c r="B243" s="5"/>
      <c r="D243" s="6"/>
      <c r="S243" s="7"/>
      <c r="T243" s="5"/>
      <c r="W243" s="5"/>
    </row>
    <row r="244" spans="1:23" s="3" customFormat="1" ht="15.75" customHeight="1">
      <c r="A244" s="4"/>
      <c r="B244" s="5"/>
      <c r="D244" s="6"/>
      <c r="S244" s="7"/>
      <c r="T244" s="5"/>
      <c r="W244" s="5"/>
    </row>
    <row r="245" spans="1:23" s="3" customFormat="1" ht="15.75" customHeight="1">
      <c r="A245" s="4"/>
      <c r="B245" s="5"/>
      <c r="D245" s="6"/>
      <c r="S245" s="7"/>
      <c r="T245" s="5"/>
      <c r="W245" s="5"/>
    </row>
    <row r="246" spans="1:23" s="3" customFormat="1" ht="15.75" customHeight="1">
      <c r="A246" s="4"/>
      <c r="B246" s="5"/>
      <c r="D246" s="6"/>
      <c r="S246" s="7"/>
      <c r="T246" s="5"/>
      <c r="W246" s="5"/>
    </row>
    <row r="247" spans="1:23" s="3" customFormat="1" ht="15.75" customHeight="1">
      <c r="A247" s="4"/>
      <c r="B247" s="5"/>
      <c r="D247" s="6"/>
      <c r="S247" s="7"/>
      <c r="T247" s="5"/>
      <c r="W247" s="5"/>
    </row>
    <row r="248" spans="1:23" s="3" customFormat="1" ht="15.75" customHeight="1">
      <c r="A248" s="4"/>
      <c r="B248" s="5"/>
      <c r="D248" s="6"/>
      <c r="S248" s="7"/>
      <c r="T248" s="5"/>
      <c r="W248" s="5"/>
    </row>
    <row r="249" spans="1:23" s="3" customFormat="1" ht="15.75" customHeight="1">
      <c r="A249" s="4"/>
      <c r="B249" s="5"/>
      <c r="D249" s="6"/>
      <c r="S249" s="7"/>
      <c r="T249" s="5"/>
      <c r="W249" s="5"/>
    </row>
    <row r="250" spans="1:23" s="3" customFormat="1" ht="15.75" customHeight="1">
      <c r="A250" s="4"/>
      <c r="B250" s="5"/>
      <c r="D250" s="6"/>
      <c r="S250" s="7"/>
      <c r="T250" s="5"/>
      <c r="W250" s="5"/>
    </row>
    <row r="251" spans="1:23" s="3" customFormat="1" ht="15.75" customHeight="1">
      <c r="A251" s="4"/>
      <c r="B251" s="5"/>
      <c r="D251" s="6"/>
      <c r="S251" s="7"/>
      <c r="T251" s="5"/>
      <c r="W251" s="5"/>
    </row>
    <row r="252" spans="1:23" s="3" customFormat="1" ht="15.75" customHeight="1">
      <c r="A252" s="4"/>
      <c r="B252" s="5"/>
      <c r="D252" s="6"/>
      <c r="S252" s="7"/>
      <c r="T252" s="5"/>
      <c r="W252" s="5"/>
    </row>
    <row r="253" spans="1:23" s="3" customFormat="1" ht="15.75" customHeight="1">
      <c r="A253" s="4"/>
      <c r="B253" s="5"/>
      <c r="D253" s="6"/>
      <c r="S253" s="7"/>
      <c r="T253" s="5"/>
      <c r="W253" s="5"/>
    </row>
    <row r="254" spans="1:23" s="3" customFormat="1" ht="15.75" customHeight="1">
      <c r="A254" s="4"/>
      <c r="B254" s="5"/>
      <c r="D254" s="6"/>
      <c r="S254" s="7"/>
      <c r="T254" s="5"/>
      <c r="W254" s="5"/>
    </row>
    <row r="255" spans="1:23" s="3" customFormat="1" ht="15.75" customHeight="1">
      <c r="A255" s="4"/>
      <c r="B255" s="5"/>
      <c r="D255" s="6"/>
      <c r="S255" s="7"/>
      <c r="T255" s="5"/>
      <c r="W255" s="5"/>
    </row>
    <row r="256" spans="1:23" s="3" customFormat="1" ht="15.75" customHeight="1">
      <c r="A256" s="4"/>
      <c r="B256" s="5"/>
      <c r="D256" s="6"/>
      <c r="S256" s="7"/>
      <c r="T256" s="5"/>
      <c r="W256" s="5"/>
    </row>
    <row r="257" spans="1:23" s="3" customFormat="1" ht="15.75" customHeight="1">
      <c r="A257" s="4"/>
      <c r="B257" s="5"/>
      <c r="D257" s="6"/>
      <c r="S257" s="7"/>
      <c r="T257" s="5"/>
      <c r="W257" s="5"/>
    </row>
    <row r="258" spans="1:23" s="3" customFormat="1" ht="15.75" customHeight="1">
      <c r="A258" s="4"/>
      <c r="B258" s="5"/>
      <c r="D258" s="6"/>
      <c r="S258" s="7"/>
      <c r="T258" s="5"/>
      <c r="W258" s="5"/>
    </row>
    <row r="259" spans="1:23" s="3" customFormat="1" ht="15.75" customHeight="1">
      <c r="A259" s="4"/>
      <c r="B259" s="5"/>
      <c r="D259" s="6"/>
      <c r="S259" s="7"/>
      <c r="T259" s="5"/>
      <c r="W259" s="5"/>
    </row>
    <row r="260" spans="1:23" s="3" customFormat="1" ht="15.75" customHeight="1">
      <c r="A260" s="4"/>
      <c r="B260" s="5"/>
      <c r="D260" s="6"/>
      <c r="S260" s="7"/>
      <c r="T260" s="5"/>
      <c r="W260" s="5"/>
    </row>
    <row r="261" spans="1:23" s="3" customFormat="1" ht="15.75" customHeight="1">
      <c r="A261" s="4"/>
      <c r="B261" s="5"/>
      <c r="D261" s="6"/>
      <c r="S261" s="7"/>
      <c r="T261" s="5"/>
      <c r="W261" s="5"/>
    </row>
    <row r="262" spans="1:23" s="3" customFormat="1" ht="15.75" customHeight="1">
      <c r="A262" s="4"/>
      <c r="B262" s="5"/>
      <c r="D262" s="6"/>
      <c r="S262" s="7"/>
      <c r="T262" s="5"/>
      <c r="W262" s="5"/>
    </row>
    <row r="263" spans="1:23" s="3" customFormat="1" ht="15.75" customHeight="1">
      <c r="A263" s="4"/>
      <c r="B263" s="5"/>
      <c r="D263" s="6"/>
      <c r="S263" s="7"/>
      <c r="T263" s="5"/>
      <c r="W263" s="5"/>
    </row>
    <row r="264" spans="1:23" s="3" customFormat="1" ht="15.75" customHeight="1">
      <c r="A264" s="4"/>
      <c r="B264" s="5"/>
      <c r="D264" s="6"/>
      <c r="S264" s="7"/>
      <c r="T264" s="5"/>
      <c r="W264" s="5"/>
    </row>
    <row r="265" spans="1:23" s="3" customFormat="1" ht="15.75" customHeight="1">
      <c r="A265" s="4"/>
      <c r="B265" s="5"/>
      <c r="D265" s="6"/>
      <c r="S265" s="7"/>
      <c r="T265" s="5"/>
      <c r="W265" s="5"/>
    </row>
    <row r="266" spans="1:23" s="3" customFormat="1" ht="15.75" customHeight="1">
      <c r="A266" s="4"/>
      <c r="B266" s="5"/>
      <c r="D266" s="6"/>
      <c r="S266" s="7"/>
      <c r="T266" s="5"/>
      <c r="W266" s="5"/>
    </row>
    <row r="267" spans="1:23" s="3" customFormat="1" ht="15.75" customHeight="1">
      <c r="A267" s="4"/>
      <c r="B267" s="5"/>
      <c r="D267" s="6"/>
      <c r="S267" s="7"/>
      <c r="T267" s="5"/>
      <c r="W267" s="5"/>
    </row>
    <row r="268" spans="1:23" s="3" customFormat="1" ht="15.75" customHeight="1">
      <c r="A268" s="4"/>
      <c r="B268" s="5"/>
      <c r="D268" s="6"/>
      <c r="S268" s="7"/>
      <c r="T268" s="5"/>
      <c r="W268" s="5"/>
    </row>
    <row r="269" spans="1:23" s="3" customFormat="1" ht="15.75" customHeight="1">
      <c r="A269" s="4"/>
      <c r="B269" s="5"/>
      <c r="D269" s="6"/>
      <c r="S269" s="7"/>
      <c r="T269" s="5"/>
      <c r="W269" s="5"/>
    </row>
    <row r="270" spans="1:23" s="3" customFormat="1" ht="15.75" customHeight="1">
      <c r="A270" s="4"/>
      <c r="B270" s="5"/>
      <c r="D270" s="6"/>
      <c r="S270" s="7"/>
      <c r="T270" s="5"/>
      <c r="W270" s="5"/>
    </row>
    <row r="271" spans="1:23" s="3" customFormat="1" ht="15.75" customHeight="1">
      <c r="A271" s="4"/>
      <c r="B271" s="5"/>
      <c r="D271" s="6"/>
      <c r="S271" s="7"/>
      <c r="T271" s="5"/>
      <c r="W271" s="5"/>
    </row>
    <row r="272" spans="1:23" s="3" customFormat="1" ht="15.75" customHeight="1">
      <c r="A272" s="4"/>
      <c r="B272" s="5"/>
      <c r="D272" s="6"/>
      <c r="S272" s="7"/>
      <c r="T272" s="5"/>
      <c r="W272" s="5"/>
    </row>
    <row r="273" spans="1:23" s="3" customFormat="1" ht="15.75" customHeight="1">
      <c r="A273" s="4"/>
      <c r="B273" s="5"/>
      <c r="D273" s="6"/>
      <c r="S273" s="7"/>
      <c r="T273" s="5"/>
      <c r="W273" s="5"/>
    </row>
    <row r="274" spans="1:23" s="3" customFormat="1" ht="15.75" customHeight="1">
      <c r="A274" s="4"/>
      <c r="B274" s="5"/>
      <c r="D274" s="6"/>
      <c r="S274" s="7"/>
      <c r="T274" s="5"/>
      <c r="W274" s="5"/>
    </row>
    <row r="275" spans="1:23" s="3" customFormat="1" ht="15.75" customHeight="1">
      <c r="A275" s="4"/>
      <c r="B275" s="5"/>
      <c r="D275" s="6"/>
      <c r="S275" s="7"/>
      <c r="T275" s="5"/>
      <c r="W275" s="5"/>
    </row>
    <row r="276" spans="1:23" s="3" customFormat="1" ht="15.75" customHeight="1">
      <c r="A276" s="4"/>
      <c r="B276" s="5"/>
      <c r="D276" s="6"/>
      <c r="S276" s="7"/>
      <c r="T276" s="5"/>
      <c r="W276" s="5"/>
    </row>
    <row r="277" spans="1:23" s="3" customFormat="1" ht="15.75" customHeight="1">
      <c r="A277" s="4"/>
      <c r="B277" s="5"/>
      <c r="D277" s="6"/>
      <c r="S277" s="7"/>
      <c r="T277" s="5"/>
      <c r="W277" s="5"/>
    </row>
    <row r="278" spans="1:23" s="3" customFormat="1" ht="15.75" customHeight="1">
      <c r="A278" s="4"/>
      <c r="B278" s="5"/>
      <c r="D278" s="6"/>
      <c r="S278" s="7"/>
      <c r="T278" s="5"/>
      <c r="W278" s="5"/>
    </row>
    <row r="279" spans="1:23" s="3" customFormat="1" ht="15.75" customHeight="1">
      <c r="A279" s="4"/>
      <c r="B279" s="5"/>
      <c r="D279" s="6"/>
      <c r="S279" s="7"/>
      <c r="T279" s="5"/>
      <c r="W279" s="5"/>
    </row>
    <row r="280" spans="1:23" s="3" customFormat="1" ht="15.75" customHeight="1">
      <c r="A280" s="4"/>
      <c r="B280" s="5"/>
      <c r="D280" s="6"/>
      <c r="S280" s="7"/>
      <c r="T280" s="5"/>
      <c r="W280" s="5"/>
    </row>
    <row r="281" spans="1:23" s="3" customFormat="1" ht="15.75" customHeight="1">
      <c r="A281" s="4"/>
      <c r="B281" s="5"/>
      <c r="D281" s="6"/>
      <c r="S281" s="7"/>
      <c r="T281" s="5"/>
      <c r="W281" s="5"/>
    </row>
    <row r="282" spans="1:23" s="3" customFormat="1" ht="15.75" customHeight="1">
      <c r="A282" s="4"/>
      <c r="B282" s="5"/>
      <c r="D282" s="6"/>
      <c r="S282" s="7"/>
      <c r="T282" s="5"/>
      <c r="W282" s="5"/>
    </row>
    <row r="283" spans="1:23" s="3" customFormat="1" ht="15.75" customHeight="1">
      <c r="A283" s="4"/>
      <c r="B283" s="5"/>
      <c r="D283" s="6"/>
      <c r="S283" s="7"/>
      <c r="T283" s="5"/>
      <c r="W283" s="5"/>
    </row>
    <row r="284" spans="1:23" s="3" customFormat="1" ht="15.75" customHeight="1">
      <c r="A284" s="4"/>
      <c r="B284" s="5"/>
      <c r="D284" s="6"/>
      <c r="S284" s="7"/>
      <c r="T284" s="5"/>
      <c r="W284" s="5"/>
    </row>
    <row r="285" spans="1:23" s="3" customFormat="1" ht="15.75" customHeight="1">
      <c r="A285" s="4"/>
      <c r="B285" s="5"/>
      <c r="D285" s="6"/>
      <c r="S285" s="7"/>
      <c r="T285" s="5"/>
      <c r="W285" s="5"/>
    </row>
    <row r="286" spans="1:23" s="3" customFormat="1" ht="15.75" customHeight="1">
      <c r="A286" s="4"/>
      <c r="B286" s="5"/>
      <c r="D286" s="6"/>
      <c r="S286" s="7"/>
      <c r="T286" s="5"/>
      <c r="W286" s="5"/>
    </row>
    <row r="287" spans="1:23" s="3" customFormat="1" ht="15.75" customHeight="1">
      <c r="A287" s="4"/>
      <c r="B287" s="5"/>
      <c r="D287" s="6"/>
      <c r="S287" s="7"/>
      <c r="T287" s="5"/>
      <c r="W287" s="5"/>
    </row>
    <row r="288" spans="1:23" s="3" customFormat="1" ht="15.75" customHeight="1">
      <c r="A288" s="4"/>
      <c r="B288" s="5"/>
      <c r="D288" s="6"/>
      <c r="S288" s="7"/>
      <c r="T288" s="5"/>
      <c r="W288" s="5"/>
    </row>
    <row r="289" spans="1:23" s="3" customFormat="1" ht="15.75" customHeight="1">
      <c r="A289" s="4"/>
      <c r="B289" s="5"/>
      <c r="D289" s="6"/>
      <c r="S289" s="7"/>
      <c r="T289" s="5"/>
      <c r="W289" s="5"/>
    </row>
    <row r="290" spans="1:23" s="3" customFormat="1" ht="15.75" customHeight="1">
      <c r="A290" s="4"/>
      <c r="B290" s="5"/>
      <c r="D290" s="6"/>
      <c r="S290" s="7"/>
      <c r="T290" s="5"/>
      <c r="W290" s="5"/>
    </row>
    <row r="291" spans="1:23" s="3" customFormat="1" ht="15.75" customHeight="1">
      <c r="A291" s="4"/>
      <c r="B291" s="5"/>
      <c r="D291" s="6"/>
      <c r="S291" s="7"/>
      <c r="T291" s="5"/>
      <c r="W291" s="5"/>
    </row>
    <row r="292" spans="1:23" s="3" customFormat="1" ht="15.75" customHeight="1">
      <c r="A292" s="4"/>
      <c r="B292" s="5"/>
      <c r="D292" s="6"/>
      <c r="S292" s="7"/>
      <c r="T292" s="5"/>
      <c r="W292" s="5"/>
    </row>
    <row r="293" spans="1:23" s="3" customFormat="1" ht="15.75" customHeight="1">
      <c r="A293" s="4"/>
      <c r="B293" s="5"/>
      <c r="D293" s="6"/>
      <c r="S293" s="7"/>
      <c r="T293" s="5"/>
      <c r="W293" s="5"/>
    </row>
    <row r="294" spans="1:23" s="3" customFormat="1" ht="15.75" customHeight="1">
      <c r="A294" s="4"/>
      <c r="B294" s="5"/>
      <c r="D294" s="6"/>
      <c r="S294" s="7"/>
      <c r="T294" s="5"/>
      <c r="W294" s="5"/>
    </row>
    <row r="295" spans="1:23" s="3" customFormat="1" ht="15.75" customHeight="1">
      <c r="A295" s="4"/>
      <c r="B295" s="5"/>
      <c r="D295" s="6"/>
      <c r="S295" s="7"/>
      <c r="T295" s="5"/>
      <c r="W295" s="5"/>
    </row>
    <row r="296" spans="1:23" s="3" customFormat="1" ht="15.75" customHeight="1">
      <c r="A296" s="4"/>
      <c r="B296" s="5"/>
      <c r="D296" s="6"/>
      <c r="S296" s="7"/>
      <c r="T296" s="5"/>
      <c r="W296" s="5"/>
    </row>
    <row r="297" spans="1:23" s="3" customFormat="1" ht="15.75" customHeight="1">
      <c r="A297" s="4"/>
      <c r="B297" s="5"/>
      <c r="D297" s="6"/>
      <c r="S297" s="7"/>
      <c r="T297" s="5"/>
      <c r="W297" s="5"/>
    </row>
    <row r="298" spans="1:23" s="3" customFormat="1" ht="15.75" customHeight="1">
      <c r="A298" s="4"/>
      <c r="B298" s="5"/>
      <c r="D298" s="6"/>
      <c r="S298" s="7"/>
      <c r="T298" s="5"/>
      <c r="W298" s="5"/>
    </row>
    <row r="299" spans="1:23" s="3" customFormat="1" ht="15.75" customHeight="1">
      <c r="A299" s="4"/>
      <c r="B299" s="5"/>
      <c r="D299" s="6"/>
      <c r="S299" s="7"/>
      <c r="T299" s="5"/>
      <c r="W299" s="5"/>
    </row>
    <row r="300" spans="1:23" s="3" customFormat="1" ht="15.75" customHeight="1">
      <c r="A300" s="4"/>
      <c r="B300" s="5"/>
      <c r="D300" s="6"/>
      <c r="S300" s="7"/>
      <c r="T300" s="5"/>
      <c r="W300" s="5"/>
    </row>
    <row r="301" spans="1:23" s="3" customFormat="1" ht="15.75" customHeight="1">
      <c r="A301" s="4"/>
      <c r="B301" s="5"/>
      <c r="D301" s="6"/>
      <c r="S301" s="7"/>
      <c r="T301" s="5"/>
      <c r="W301" s="5"/>
    </row>
    <row r="302" spans="1:23" s="3" customFormat="1" ht="15.75" customHeight="1">
      <c r="A302" s="4"/>
      <c r="B302" s="5"/>
      <c r="D302" s="6"/>
      <c r="S302" s="7"/>
      <c r="T302" s="5"/>
      <c r="W302" s="5"/>
    </row>
    <row r="303" spans="1:23" s="3" customFormat="1" ht="15.75" customHeight="1">
      <c r="A303" s="4"/>
      <c r="B303" s="5"/>
      <c r="D303" s="6"/>
      <c r="S303" s="7"/>
      <c r="T303" s="5"/>
      <c r="W303" s="5"/>
    </row>
    <row r="304" spans="1:23" s="3" customFormat="1" ht="15.75" customHeight="1">
      <c r="A304" s="4"/>
      <c r="B304" s="5"/>
      <c r="D304" s="6"/>
      <c r="S304" s="7"/>
      <c r="T304" s="5"/>
      <c r="W304" s="5"/>
    </row>
    <row r="305" spans="1:23" s="3" customFormat="1" ht="15.75" customHeight="1">
      <c r="A305" s="4"/>
      <c r="B305" s="5"/>
      <c r="D305" s="6"/>
      <c r="S305" s="7"/>
      <c r="T305" s="5"/>
      <c r="W305" s="5"/>
    </row>
    <row r="306" spans="1:23" s="3" customFormat="1" ht="15.75" customHeight="1">
      <c r="A306" s="4"/>
      <c r="B306" s="5"/>
      <c r="D306" s="6"/>
      <c r="S306" s="7"/>
      <c r="T306" s="5"/>
      <c r="W306" s="5"/>
    </row>
    <row r="307" spans="1:23" s="3" customFormat="1" ht="15.75" customHeight="1">
      <c r="A307" s="4"/>
      <c r="B307" s="5"/>
      <c r="D307" s="6"/>
      <c r="S307" s="7"/>
      <c r="T307" s="5"/>
      <c r="W307" s="5"/>
    </row>
    <row r="308" spans="1:23" s="3" customFormat="1" ht="15.75" customHeight="1">
      <c r="A308" s="4"/>
      <c r="B308" s="5"/>
      <c r="D308" s="6"/>
      <c r="S308" s="7"/>
      <c r="T308" s="5"/>
      <c r="W308" s="5"/>
    </row>
    <row r="309" spans="1:23" s="3" customFormat="1" ht="15.75" customHeight="1">
      <c r="A309" s="4"/>
      <c r="B309" s="5"/>
      <c r="D309" s="6"/>
      <c r="S309" s="7"/>
      <c r="T309" s="5"/>
      <c r="W309" s="5"/>
    </row>
    <row r="310" spans="1:23" s="3" customFormat="1" ht="15.75" customHeight="1">
      <c r="A310" s="4"/>
      <c r="B310" s="5"/>
      <c r="D310" s="6"/>
      <c r="S310" s="7"/>
      <c r="T310" s="5"/>
      <c r="W310" s="5"/>
    </row>
    <row r="311" spans="1:23" s="3" customFormat="1" ht="15.75" customHeight="1">
      <c r="A311" s="4"/>
      <c r="B311" s="5"/>
      <c r="D311" s="6"/>
      <c r="S311" s="7"/>
      <c r="T311" s="5"/>
      <c r="W311" s="5"/>
    </row>
    <row r="312" spans="1:23" s="3" customFormat="1" ht="15.75" customHeight="1">
      <c r="A312" s="4"/>
      <c r="B312" s="5"/>
      <c r="D312" s="6"/>
      <c r="S312" s="7"/>
      <c r="T312" s="5"/>
      <c r="W312" s="5"/>
    </row>
    <row r="313" spans="1:23" s="3" customFormat="1" ht="15.75" customHeight="1">
      <c r="A313" s="4"/>
      <c r="B313" s="5"/>
      <c r="D313" s="6"/>
      <c r="S313" s="7"/>
      <c r="T313" s="5"/>
      <c r="W313" s="5"/>
    </row>
    <row r="314" spans="1:23" s="3" customFormat="1" ht="15.75" customHeight="1">
      <c r="A314" s="4"/>
      <c r="B314" s="5"/>
      <c r="D314" s="6"/>
      <c r="S314" s="7"/>
      <c r="T314" s="5"/>
      <c r="W314" s="5"/>
    </row>
    <row r="315" spans="1:23" s="3" customFormat="1" ht="15.75" customHeight="1">
      <c r="A315" s="4"/>
      <c r="B315" s="5"/>
      <c r="D315" s="6"/>
      <c r="S315" s="7"/>
      <c r="T315" s="5"/>
      <c r="W315" s="5"/>
    </row>
    <row r="316" spans="1:23" s="3" customFormat="1" ht="15.75" customHeight="1">
      <c r="A316" s="4"/>
      <c r="B316" s="5"/>
      <c r="D316" s="6"/>
      <c r="S316" s="7"/>
      <c r="T316" s="5"/>
      <c r="W316" s="5"/>
    </row>
    <row r="317" spans="1:23" s="3" customFormat="1" ht="15.75" customHeight="1">
      <c r="A317" s="4"/>
      <c r="B317" s="5"/>
      <c r="D317" s="6"/>
      <c r="S317" s="7"/>
      <c r="T317" s="5"/>
      <c r="W317" s="5"/>
    </row>
    <row r="318" spans="1:23" s="3" customFormat="1" ht="15.75" customHeight="1">
      <c r="A318" s="4"/>
      <c r="B318" s="5"/>
      <c r="D318" s="6"/>
      <c r="S318" s="7"/>
      <c r="T318" s="5"/>
      <c r="W318" s="5"/>
    </row>
    <row r="319" spans="1:23" s="3" customFormat="1" ht="15.75" customHeight="1">
      <c r="A319" s="4"/>
      <c r="B319" s="5"/>
      <c r="D319" s="6"/>
      <c r="S319" s="7"/>
      <c r="T319" s="5"/>
      <c r="W319" s="5"/>
    </row>
    <row r="320" spans="1:23" s="3" customFormat="1" ht="15.75" customHeight="1">
      <c r="A320" s="4"/>
      <c r="B320" s="5"/>
      <c r="D320" s="6"/>
      <c r="S320" s="7"/>
      <c r="T320" s="5"/>
      <c r="W320" s="5"/>
    </row>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2">
    <mergeCell ref="B43:B44"/>
    <mergeCell ref="A43:A44"/>
    <mergeCell ref="B34:B35"/>
    <mergeCell ref="A34:A35"/>
    <mergeCell ref="B37:B38"/>
    <mergeCell ref="A37:A39"/>
    <mergeCell ref="A26:A27"/>
    <mergeCell ref="A24:A25"/>
    <mergeCell ref="B9:AB9"/>
    <mergeCell ref="B10:AB10"/>
    <mergeCell ref="A17:AB17"/>
    <mergeCell ref="B18:AB18"/>
    <mergeCell ref="B19:AB19"/>
    <mergeCell ref="A20:V20"/>
    <mergeCell ref="X20:AB20"/>
    <mergeCell ref="B26:B27"/>
    <mergeCell ref="B11:AB11"/>
    <mergeCell ref="B12:AB12"/>
    <mergeCell ref="B13:AB13"/>
    <mergeCell ref="B14:AB14"/>
    <mergeCell ref="A15:AB15"/>
    <mergeCell ref="A16:AB16"/>
    <mergeCell ref="A1:AB1"/>
    <mergeCell ref="B2:AB2"/>
    <mergeCell ref="B3:V3"/>
    <mergeCell ref="X3:AB3"/>
    <mergeCell ref="B4:V4"/>
    <mergeCell ref="X4:AB4"/>
    <mergeCell ref="A5:AB5"/>
    <mergeCell ref="B6:AB6"/>
    <mergeCell ref="B7:AB7"/>
    <mergeCell ref="B8:A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15" sqref="E15"/>
    </sheetView>
  </sheetViews>
  <sheetFormatPr baseColWidth="10" defaultRowHeight="1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Victor Manuel Castro Rodriguez</cp:lastModifiedBy>
  <dcterms:created xsi:type="dcterms:W3CDTF">2024-04-02T19:53:28Z</dcterms:created>
  <dcterms:modified xsi:type="dcterms:W3CDTF">2026-03-03T18:58:33Z</dcterms:modified>
</cp:coreProperties>
</file>