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.parada\Downloads\"/>
    </mc:Choice>
  </mc:AlternateContent>
  <xr:revisionPtr revIDLastSave="0" documentId="13_ncr:1_{4C7E9814-7C3F-4DDA-91EE-A8A667C85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2" r:id="rId1"/>
    <sheet name="Hoja1" sheetId="3" r:id="rId2"/>
  </sheets>
  <definedNames>
    <definedName name="_xlnm._FilterDatabase" localSheetId="0" hidden="1">'2025'!$A$1:$V$112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2" l="1"/>
  <c r="S3" i="2"/>
  <c r="T3" i="2" s="1"/>
  <c r="S4" i="2"/>
  <c r="T4" i="2" s="1"/>
  <c r="S5" i="2"/>
  <c r="T5" i="2" s="1"/>
  <c r="S6" i="2"/>
  <c r="T6" i="2" s="1"/>
  <c r="U6" i="2" s="1"/>
  <c r="S7" i="2"/>
  <c r="T7" i="2" s="1"/>
  <c r="S8" i="2"/>
  <c r="T8" i="2" s="1"/>
  <c r="S9" i="2"/>
  <c r="T9" i="2" s="1"/>
  <c r="S10" i="2"/>
  <c r="T10" i="2" s="1"/>
  <c r="U10" i="2" s="1"/>
  <c r="S11" i="2"/>
  <c r="T11" i="2" s="1"/>
  <c r="S12" i="2"/>
  <c r="T12" i="2" s="1"/>
  <c r="U12" i="2" s="1"/>
  <c r="S13" i="2"/>
  <c r="T13" i="2" s="1"/>
  <c r="S14" i="2"/>
  <c r="T14" i="2" s="1"/>
  <c r="S15" i="2"/>
  <c r="T15" i="2" s="1"/>
  <c r="U15" i="2" s="1"/>
  <c r="S16" i="2"/>
  <c r="T16" i="2" s="1"/>
  <c r="S17" i="2"/>
  <c r="T17" i="2" s="1"/>
  <c r="S18" i="2"/>
  <c r="T18" i="2" s="1"/>
  <c r="U18" i="2" s="1"/>
  <c r="S19" i="2"/>
  <c r="T19" i="2" s="1"/>
  <c r="U19" i="2" s="1"/>
  <c r="S20" i="2"/>
  <c r="T20" i="2" s="1"/>
  <c r="S21" i="2"/>
  <c r="T21" i="2" s="1"/>
  <c r="U21" i="2" s="1"/>
  <c r="S22" i="2"/>
  <c r="T22" i="2" s="1"/>
  <c r="S23" i="2"/>
  <c r="T23" i="2" s="1"/>
  <c r="S24" i="2"/>
  <c r="T24" i="2" s="1"/>
  <c r="U24" i="2" s="1"/>
  <c r="S25" i="2"/>
  <c r="T25" i="2" s="1"/>
  <c r="U25" i="2" s="1"/>
  <c r="S26" i="2"/>
  <c r="T26" i="2" s="1"/>
  <c r="S27" i="2"/>
  <c r="T27" i="2" s="1"/>
  <c r="U27" i="2" s="1"/>
  <c r="S28" i="2"/>
  <c r="T28" i="2" s="1"/>
  <c r="S29" i="2"/>
  <c r="T29" i="2" s="1"/>
  <c r="U29" i="2" s="1"/>
  <c r="S30" i="2"/>
  <c r="T30" i="2" s="1"/>
  <c r="S31" i="2"/>
  <c r="T31" i="2" s="1"/>
  <c r="S32" i="2"/>
  <c r="T32" i="2" s="1"/>
  <c r="U32" i="2" s="1"/>
  <c r="S33" i="2"/>
  <c r="T33" i="2" s="1"/>
  <c r="S34" i="2"/>
  <c r="T34" i="2" s="1"/>
  <c r="S35" i="2"/>
  <c r="T35" i="2" s="1"/>
  <c r="U35" i="2" s="1"/>
  <c r="T36" i="2"/>
  <c r="U36" i="2" s="1"/>
  <c r="S37" i="2"/>
  <c r="T37" i="2" s="1"/>
  <c r="S38" i="2"/>
  <c r="T38" i="2" s="1"/>
  <c r="U38" i="2" s="1"/>
  <c r="S39" i="2"/>
  <c r="T39" i="2" s="1"/>
  <c r="S40" i="2"/>
  <c r="T40" i="2" s="1"/>
  <c r="U40" i="2" s="1"/>
  <c r="S41" i="2"/>
  <c r="T41" i="2" s="1"/>
  <c r="S42" i="2"/>
  <c r="T42" i="2" s="1"/>
  <c r="U42" i="2" s="1"/>
  <c r="S43" i="2"/>
  <c r="T43" i="2" s="1"/>
  <c r="S44" i="2"/>
  <c r="T44" i="2" s="1"/>
  <c r="U44" i="2" s="1"/>
  <c r="S45" i="2"/>
  <c r="T45" i="2" s="1"/>
  <c r="U45" i="2" s="1"/>
  <c r="S46" i="2"/>
  <c r="T46" i="2" s="1"/>
  <c r="S47" i="2"/>
  <c r="T47" i="2" s="1"/>
  <c r="S48" i="2"/>
  <c r="T48" i="2" s="1"/>
  <c r="S49" i="2"/>
  <c r="T49" i="2" s="1"/>
  <c r="U49" i="2" s="1"/>
  <c r="S50" i="2"/>
  <c r="T50" i="2" s="1"/>
  <c r="U50" i="2" s="1"/>
  <c r="S51" i="2"/>
  <c r="T51" i="2" s="1"/>
  <c r="S52" i="2"/>
  <c r="T52" i="2" s="1"/>
  <c r="S53" i="2"/>
  <c r="T53" i="2" s="1"/>
  <c r="U53" i="2" s="1"/>
  <c r="S54" i="2"/>
  <c r="T54" i="2" s="1"/>
  <c r="S55" i="2"/>
  <c r="T55" i="2" s="1"/>
  <c r="S56" i="2"/>
  <c r="T56" i="2" s="1"/>
  <c r="U56" i="2" s="1"/>
  <c r="S57" i="2"/>
  <c r="T57" i="2" s="1"/>
  <c r="S58" i="2"/>
  <c r="T58" i="2" s="1"/>
  <c r="U20" i="2" l="1"/>
  <c r="U54" i="2"/>
  <c r="U34" i="2"/>
  <c r="U8" i="2"/>
  <c r="U43" i="2"/>
  <c r="U37" i="2"/>
  <c r="U22" i="2"/>
  <c r="U2" i="2"/>
  <c r="U47" i="2"/>
  <c r="U14" i="2"/>
  <c r="U5" i="2"/>
  <c r="U57" i="2"/>
  <c r="U46" i="2"/>
  <c r="U33" i="2"/>
  <c r="U13" i="2"/>
  <c r="U28" i="2"/>
  <c r="U23" i="2"/>
  <c r="U4" i="2"/>
  <c r="U17" i="2"/>
  <c r="U41" i="2"/>
  <c r="U7" i="2"/>
  <c r="U3" i="2"/>
  <c r="U16" i="2"/>
  <c r="U11" i="2"/>
  <c r="U52" i="2"/>
  <c r="U31" i="2"/>
  <c r="U26" i="2"/>
  <c r="U30" i="2"/>
  <c r="U51" i="2"/>
  <c r="U55" i="2"/>
  <c r="U48" i="2"/>
  <c r="U39" i="2"/>
  <c r="U9" i="2"/>
  <c r="U58" i="2"/>
</calcChain>
</file>

<file path=xl/sharedStrings.xml><?xml version="1.0" encoding="utf-8"?>
<sst xmlns="http://schemas.openxmlformats.org/spreadsheetml/2006/main" count="674" uniqueCount="336">
  <si>
    <t>NOMBRE COMPLETO</t>
  </si>
  <si>
    <t>CORREO ELECTRONICO</t>
  </si>
  <si>
    <t>PROCESO DONDE VA A LABORAL</t>
  </si>
  <si>
    <t>VALOR PAGADO POR MES</t>
  </si>
  <si>
    <t>VALOR 40% (IBC)</t>
  </si>
  <si>
    <t>PAGO PLANILLA</t>
  </si>
  <si>
    <t xml:space="preserve">INDUCCIÓN </t>
  </si>
  <si>
    <t>MARIA DE JESUS ARTUZ SANDOVAL</t>
  </si>
  <si>
    <t xml:space="preserve"> maikolgrandettg@gmail.com</t>
  </si>
  <si>
    <t>DIRECCION GENERAL</t>
  </si>
  <si>
    <t>I</t>
  </si>
  <si>
    <t>JUAN DAVID LOSADA SAMBONI</t>
  </si>
  <si>
    <t>jdavidlsa6@gmail.com</t>
  </si>
  <si>
    <t>GESTION CONTRACTUAL</t>
  </si>
  <si>
    <t>9hUW6B3i3x</t>
  </si>
  <si>
    <t>NILET TORRES CANDELARIO</t>
  </si>
  <si>
    <t>natyvilla31@hotmail.com</t>
  </si>
  <si>
    <t>SUBDIRECCION ADMINISTRATIVA Y FINANCIERA</t>
  </si>
  <si>
    <t>q0lsDxL9Cc</t>
  </si>
  <si>
    <t>MARISOL MORA BUSTOS</t>
  </si>
  <si>
    <t>kellymojicapolo@gmail.com</t>
  </si>
  <si>
    <t xml:space="preserve">GESTION FINANCIERA </t>
  </si>
  <si>
    <t>inppJTJwof</t>
  </si>
  <si>
    <t>WYNETH CASTRO TORRES</t>
  </si>
  <si>
    <t>yuracabrales06@hotmail.com</t>
  </si>
  <si>
    <t>ADRIANA MORENO RONCANCIO</t>
  </si>
  <si>
    <t>juancarlosfotalvo@hotmail.com</t>
  </si>
  <si>
    <t>SHANIA SOFIA CASTRO TORRES</t>
  </si>
  <si>
    <t>andresfelipegarciarico@gmail.com</t>
  </si>
  <si>
    <t>EDUCACION NACIONAL PARA BOMBEROS</t>
  </si>
  <si>
    <t>4h11joTX0q</t>
  </si>
  <si>
    <t>ANDRES FELIPE AGUIRRE SOTO</t>
  </si>
  <si>
    <t>santiagogutierrezmendoza@gmail.com</t>
  </si>
  <si>
    <t>2smkbI59Gz</t>
  </si>
  <si>
    <t>Clase de riesgo</t>
  </si>
  <si>
    <t>Valor inicial</t>
  </si>
  <si>
    <t>YERLIS JOSEFA PEINADO MORELOS</t>
  </si>
  <si>
    <t>tteseli@gmail.com</t>
  </si>
  <si>
    <t>LnhB4Jp6N1</t>
  </si>
  <si>
    <t>helda.saavedra.7@gmail.com</t>
  </si>
  <si>
    <t>FANO</t>
  </si>
  <si>
    <t>1hQ7SYqYHV</t>
  </si>
  <si>
    <t>II</t>
  </si>
  <si>
    <t xml:space="preserve">YURANIS TATIANA CABRARLES VARGAS </t>
  </si>
  <si>
    <t>potis12@hotmail.com</t>
  </si>
  <si>
    <t>III</t>
  </si>
  <si>
    <t>CAMILO ANDRES GONZALEZ  LARA</t>
  </si>
  <si>
    <t>MIGUELAFRANCOT@HORTMAIL.COM</t>
  </si>
  <si>
    <t>8C943iCvSD</t>
  </si>
  <si>
    <t>IV</t>
  </si>
  <si>
    <t>LORENA PAOLA HERNANDEZ DANGOND</t>
  </si>
  <si>
    <t>MARICLIP07@GMAIL.COM</t>
  </si>
  <si>
    <t>YWpgTOUvPm</t>
  </si>
  <si>
    <t>V</t>
  </si>
  <si>
    <t>FREDDY ANDRES FARFAN MORENO</t>
  </si>
  <si>
    <t xml:space="preserve"> </t>
  </si>
  <si>
    <t>sandritacortess@hotmail.com</t>
  </si>
  <si>
    <t>JUKA76@YAHOO.COM</t>
  </si>
  <si>
    <t>fc9sXc5PyZ</t>
  </si>
  <si>
    <t xml:space="preserve">|ANDREA GONZÁLEZ SARMIENTO </t>
  </si>
  <si>
    <t>ivanconstanteg@gmail.com</t>
  </si>
  <si>
    <t>ASTRID CAROLINA CASTELLANOS ARDILA</t>
  </si>
  <si>
    <t>romero-v@hotmail.com</t>
  </si>
  <si>
    <t>SUBDIRECCION ESTRATÉGICA</t>
  </si>
  <si>
    <t>JQi6Qq4DCQ</t>
  </si>
  <si>
    <t>ALFREDO GUEVARA GONZALEZ</t>
  </si>
  <si>
    <t>bismarsegundoalemancabrera@gmail.com</t>
  </si>
  <si>
    <t>JOSE ANGEL NARVAEZ</t>
  </si>
  <si>
    <t xml:space="preserve">HECTOR ORTEGA </t>
  </si>
  <si>
    <t>brii.margareth@gmail.com</t>
  </si>
  <si>
    <t>GESTION DE ANALISIS Y MEJORA CONTINUA</t>
  </si>
  <si>
    <t>Fabio Gregorio Ocampo Angulo</t>
  </si>
  <si>
    <t>tatiana.fibe@gmail.com</t>
  </si>
  <si>
    <t>GESTION DE COMUNICACIONES</t>
  </si>
  <si>
    <t>RUBEN DARIO RINCON SANCHEZ</t>
  </si>
  <si>
    <t>kmiloo25@hotmail.com</t>
  </si>
  <si>
    <t>GESTION DE TECNOLOGIA E INFORMATICA</t>
  </si>
  <si>
    <t>2vfGTXxL30</t>
  </si>
  <si>
    <t>leazel_34@hotmail.com</t>
  </si>
  <si>
    <t>SH3rZgwFKQ</t>
  </si>
  <si>
    <t>JUAN ESTEBAN PAEZ</t>
  </si>
  <si>
    <t>keilacortes_891@hotmail.com</t>
  </si>
  <si>
    <t>kCOEA99YqS</t>
  </si>
  <si>
    <t>MARIA JOSE ROJAS PELAEZ</t>
  </si>
  <si>
    <t>JHONSANCHEZ_87@HOTMAIL.COM</t>
  </si>
  <si>
    <t>linaricardo651@gmail.co</t>
  </si>
  <si>
    <t>abogadarodriguezvalencia1@gmail.com</t>
  </si>
  <si>
    <t>qXBZGcANxb</t>
  </si>
  <si>
    <t xml:space="preserve">JULIAN  ALEJANDRO ARREDONDO </t>
  </si>
  <si>
    <t>subaruhlh965@gmail.com</t>
  </si>
  <si>
    <t>diamarcegar33@gmail.com</t>
  </si>
  <si>
    <t>eunZKu8FP2</t>
  </si>
  <si>
    <t>marcelarg131710@gmail.com</t>
  </si>
  <si>
    <t>BD7BbB1yus</t>
  </si>
  <si>
    <t>natalysalascasallas1@gmail.com</t>
  </si>
  <si>
    <t>OxsuGiVITR</t>
  </si>
  <si>
    <t>quinonesluisorlando@gmail.com</t>
  </si>
  <si>
    <t>JORGE ANDRES CABALLERO LAURENS</t>
  </si>
  <si>
    <t>khernandez@oceandigital.co</t>
  </si>
  <si>
    <t>ANDRES FELIPE CALDERON PACHECO</t>
  </si>
  <si>
    <t>helenaibanezbeauty90@gmail.com</t>
  </si>
  <si>
    <t>serrano.leonardo24@gmail.com</t>
  </si>
  <si>
    <t>GESTION DE TALENTO HUMANO</t>
  </si>
  <si>
    <t>BLANCA MARIA MENDOZA MENDOZA</t>
  </si>
  <si>
    <t>pelaezbautecarlosjose@gmail.com</t>
  </si>
  <si>
    <t>GESTION DE ATENCION AL CIUDADANO</t>
  </si>
  <si>
    <t>LAURA CATALINA ANGULO PÁEZ</t>
  </si>
  <si>
    <t>ZULEIMA1023@HOTMAIL.COM</t>
  </si>
  <si>
    <t>GESTION ADMINISTRATIVA</t>
  </si>
  <si>
    <t>VICTOR MANUEL CASTRO RODRIGUEZ</t>
  </si>
  <si>
    <t>coordinadorut.sdh@gmail.com</t>
  </si>
  <si>
    <t>rN4Ry65UYc</t>
  </si>
  <si>
    <t>KAREN MARGARITA GONZALEZ ESCOBAR</t>
  </si>
  <si>
    <t>carlosvargasap78@gmail.com</t>
  </si>
  <si>
    <t>OFICINA DE CONTROL INTERNO</t>
  </si>
  <si>
    <t>tuoRrrLk2A</t>
  </si>
  <si>
    <t>WILMEN OROZCO MARCHENA</t>
  </si>
  <si>
    <t>paularivera819@gmail.com</t>
  </si>
  <si>
    <t>bQx5sTZ0XB</t>
  </si>
  <si>
    <t>ADRIANA PATRICIA ARELLANA MALDONADO</t>
  </si>
  <si>
    <t>jennifersotocolombia@hotmail.com</t>
  </si>
  <si>
    <t>GESTION JURIDICA</t>
  </si>
  <si>
    <t>NESTOR JORGE CASTILLO GALEANO</t>
  </si>
  <si>
    <t>JADAR79@GMAIL.COM</t>
  </si>
  <si>
    <t>acrodriguezc@rtvc.gov.co</t>
  </si>
  <si>
    <t xml:space="preserve">ANDREA STHEFNIE DAVILA CLARO </t>
  </si>
  <si>
    <t>ricardodeleon1809abogado@gmail.com</t>
  </si>
  <si>
    <t>DANIELA BELTRAN TENJO</t>
  </si>
  <si>
    <t>dartelr@gmail.com</t>
  </si>
  <si>
    <t>GESTION DE BIENES, ALMACEN E INVENTARIOS</t>
  </si>
  <si>
    <t>JAIME LUIS FUENTE PUMAREJO</t>
  </si>
  <si>
    <t>INGRIDTANETHC@YAHOO.COM</t>
  </si>
  <si>
    <t>DANIEL ALBERTO SATIZABAL  ANGULO</t>
  </si>
  <si>
    <t>dnbc.zamora@gmail.com</t>
  </si>
  <si>
    <t>FORTALECIMIENTO BOMBERIL PARA LA RESPUESTA</t>
  </si>
  <si>
    <t xml:space="preserve">LOURDES DE LA ROSA SILVA </t>
  </si>
  <si>
    <t>FAO9SANCHEZ@GMAIL.COM</t>
  </si>
  <si>
    <t xml:space="preserve">DIANA CAROLINA RODRIGUEZ OROZCO </t>
  </si>
  <si>
    <t>mercedes__andrea@outlook.com</t>
  </si>
  <si>
    <t>MAURICIO GARCES OBANDO</t>
  </si>
  <si>
    <t>juangomezch@outlook.co</t>
  </si>
  <si>
    <t>Alisson Parra</t>
  </si>
  <si>
    <t>wendyurainis@hotmail.com</t>
  </si>
  <si>
    <t>Maria Paula Zambrano Sarmiento</t>
  </si>
  <si>
    <t>ALEJANDRA.UCHAMOCHA@HOTMAIL.COM</t>
  </si>
  <si>
    <t>Jonathan Prieto Barajas</t>
  </si>
  <si>
    <t>angelapaulinac@gmail.com</t>
  </si>
  <si>
    <t>Francisco Javier Royett Villadiego</t>
  </si>
  <si>
    <t>jonathanprietob@gmail.com</t>
  </si>
  <si>
    <t>Luis Felipe Ruiz Bolivar</t>
  </si>
  <si>
    <t>carlosmagaldim@gmail.com</t>
  </si>
  <si>
    <t>difasude@hotmail.com</t>
  </si>
  <si>
    <t>juan pablo baron romero</t>
  </si>
  <si>
    <t>Erika Natalia Cantor Forero</t>
  </si>
  <si>
    <t>vmejia930203@gmail.com</t>
  </si>
  <si>
    <t>DIEGO FERNANDO PEÑA PEÑA</t>
  </si>
  <si>
    <t>yerlispeinado@hotmail.com</t>
  </si>
  <si>
    <t>luis eduardo cruz sanchez</t>
  </si>
  <si>
    <t>yarith-1996@hotmail.com</t>
  </si>
  <si>
    <t>JUAN DAVID PATIÑO RIVERA</t>
  </si>
  <si>
    <t>alfonsocastillo0167@gmail.com</t>
  </si>
  <si>
    <t>Erika Orozco Polo</t>
  </si>
  <si>
    <t>alixmgoca@gmail.com</t>
  </si>
  <si>
    <t xml:space="preserve">DAVID LEONARDO MARCIALES PARRA </t>
  </si>
  <si>
    <t>miguelquintotete@gmail.com</t>
  </si>
  <si>
    <t>MARCELA GOMEZ MONSALVO</t>
  </si>
  <si>
    <t>nataliaospina027@gmail.com</t>
  </si>
  <si>
    <t>GESTION DE COOPERACION INTERNACIONAL</t>
  </si>
  <si>
    <t>Marco Alfredo Cervantes Mendoza</t>
  </si>
  <si>
    <t>diegofajardor@gmail.com</t>
  </si>
  <si>
    <t>HUGO ENRIQUE NIETO MOLINA</t>
  </si>
  <si>
    <t>jorespo_1185@hotmail.com</t>
  </si>
  <si>
    <t>narvaezdelaasuncionlegal@gmail.com</t>
  </si>
  <si>
    <t>carolinaceleminm@gmail.com</t>
  </si>
  <si>
    <t>EVALUACION Y SEGUIMIENTO</t>
  </si>
  <si>
    <t>TRABAJOENEQUIPO5151@GMAIL.COM</t>
  </si>
  <si>
    <t>GESTION ESTRATEGICA</t>
  </si>
  <si>
    <t>NO</t>
  </si>
  <si>
    <t>majo_rojas21@hotmail.com</t>
  </si>
  <si>
    <t>hernandooliver2105@hotmail.com</t>
  </si>
  <si>
    <t>GESTON DE CONTROL INTERNO</t>
  </si>
  <si>
    <t>andresmestre2712@hotmail.com</t>
  </si>
  <si>
    <t>orlandomurillo83@hotmail.com</t>
  </si>
  <si>
    <t>INSPECCION, VIGILANCIA Y CONTROL</t>
  </si>
  <si>
    <t>vmancastror20@gmail.com</t>
  </si>
  <si>
    <t>constanzajrosalesparra@hotmail</t>
  </si>
  <si>
    <t>dario_pedreros@hotmail.com</t>
  </si>
  <si>
    <t>danielpiraquiveolivares@gmail.com</t>
  </si>
  <si>
    <t>jiud.magnoly@gmail.com</t>
  </si>
  <si>
    <t>FORTALECIMIENTO BOMBERIL</t>
  </si>
  <si>
    <t>maikolgrandettg@gmail.com</t>
  </si>
  <si>
    <t>monicaalvarezgutierrez14@gmail.com</t>
  </si>
  <si>
    <t>SANDRAMARGARITA2310@HOTMAIL.COM</t>
  </si>
  <si>
    <t xml:space="preserve">GESTION DE INSPECCION VIGILACIA Y CONTROL </t>
  </si>
  <si>
    <t>miguel.juvinaopernett@gmail.com</t>
  </si>
  <si>
    <t>SUBDIRECCION ESTRATEGICA Y DE COORDINACION BOMBERIL</t>
  </si>
  <si>
    <t>GESTION FINANCIERA</t>
  </si>
  <si>
    <t>ismael.cabana@gmail.com</t>
  </si>
  <si>
    <t>GESTION DE TECNOLOGIAS</t>
  </si>
  <si>
    <t>DIRECCION GENEAL</t>
  </si>
  <si>
    <t>andreapgar0330@gmail.com</t>
  </si>
  <si>
    <t xml:space="preserve">GESTION DE ASUNTOS DICIPLINARIOS </t>
  </si>
  <si>
    <t>carloslopezbarrera@hotmail.com</t>
  </si>
  <si>
    <t>andresaguirre1505@gmail.com</t>
  </si>
  <si>
    <t>DORA LUCIA TIBAQUICHA MARIN</t>
  </si>
  <si>
    <t>KATHERINE ALONSO BELTRAN</t>
  </si>
  <si>
    <t>YENNI MARITZA LARA RODRIGUEZ</t>
  </si>
  <si>
    <t>ANGIE CARDONA PABON</t>
  </si>
  <si>
    <t>GERALDY LA BARRERA MERCADO</t>
  </si>
  <si>
    <t>ANDREA MERCEDES PEÑUELA RINCON</t>
  </si>
  <si>
    <t>ORLANDO MURILLLO LOPEZ</t>
  </si>
  <si>
    <t>VIOLETA ORTIZ BENAVIDEZ</t>
  </si>
  <si>
    <t>ANDREA CAROLINA PARADA GARCIA</t>
  </si>
  <si>
    <t xml:space="preserve">ANA MARÍA PEREZ BRACAMONTE </t>
  </si>
  <si>
    <t>ROBIN FELIPE GOMEZ</t>
  </si>
  <si>
    <t>DEPENDENCIA DE NOMBRAMIENTO</t>
  </si>
  <si>
    <t xml:space="preserve">AREA DONDE SE ENCUENTRA REALIZANDO SUS FUNCIONES </t>
  </si>
  <si>
    <t xml:space="preserve">CORREO INSTITUCIONAL </t>
  </si>
  <si>
    <t xml:space="preserve">TELEFONO DE CONTACTO </t>
  </si>
  <si>
    <t xml:space="preserve">EXTENCION SI APLICA </t>
  </si>
  <si>
    <t>CONTRATACIÓN</t>
  </si>
  <si>
    <t>FINANCIERA</t>
  </si>
  <si>
    <t>GESTION DOCUMENTAL</t>
  </si>
  <si>
    <t>PLANEACIÓN</t>
  </si>
  <si>
    <t>ATENCION AL CIUDADANO</t>
  </si>
  <si>
    <t>SUBDIRECCION ADMINISTRATIVA Y FINANCIERATRATACIÓN</t>
  </si>
  <si>
    <t>SUBDIRECCION ADMINISTRATIVA Y FINANCIERAEACIÓN</t>
  </si>
  <si>
    <t xml:space="preserve"> SUBDIRECCION ADMINISTRATIVA Y FINANCIERADOCUMENTAL</t>
  </si>
  <si>
    <t>SUBDIRECCION ADMINISTRATIVA Y FINANCIERACIERA</t>
  </si>
  <si>
    <t>JURIDICA</t>
  </si>
  <si>
    <t>COMUNICACIONES</t>
  </si>
  <si>
    <t>SUBDIRECCION ESTRATEGICA Y DE COORDINACIÓN BOMBERIL</t>
  </si>
  <si>
    <t>GESTIÓN JURIDICA</t>
  </si>
  <si>
    <t xml:space="preserve">GESTIÓN JURIDICA </t>
  </si>
  <si>
    <t>GESTIÓN JURDICA</t>
  </si>
  <si>
    <t xml:space="preserve">SALA CITEL </t>
  </si>
  <si>
    <t>TALENTO HUMANO</t>
  </si>
  <si>
    <t>CAMILO MADARIAGA</t>
  </si>
  <si>
    <t>EDUCACIÓN</t>
  </si>
  <si>
    <t>EDGAR TELLEZ URIBE</t>
  </si>
  <si>
    <t>HEDY JOHANA RODRIGUEZ</t>
  </si>
  <si>
    <t>MARIA ANGELICA AVENDAÑO CASTIBLANCO</t>
  </si>
  <si>
    <t>SUBDIRECCIÓN ESTRATEGICO Y DE COORDINACIÓN BOMBERIL</t>
  </si>
  <si>
    <t>SUBDIRECCIÓN  ADMINISTRATIVO Y FINANCIERO</t>
  </si>
  <si>
    <t>SUBDIRECCIÓN  ESTRATEGICO Y DE COORDINACIÓN BOMBERIL</t>
  </si>
  <si>
    <t>SUBDIRECCIÓN  ESTRATEGICA Y DE COORDINACION BOMBERIL</t>
  </si>
  <si>
    <t>CONTROL INTERNO</t>
  </si>
  <si>
    <t>DIRECCION</t>
  </si>
  <si>
    <t>INFRAESTRUCTURA</t>
  </si>
  <si>
    <t>ASESOR DE SUBDIRECCION</t>
  </si>
  <si>
    <t>ALMACEN</t>
  </si>
  <si>
    <t>ASESORA SUBDIRECCIÓN</t>
  </si>
  <si>
    <t>ASESOR SUBDIRECCIÓN</t>
  </si>
  <si>
    <t>GESTIÓN DOCUMENTAL</t>
  </si>
  <si>
    <t>TI</t>
  </si>
  <si>
    <t>argemiro jose martinez vivevro</t>
  </si>
  <si>
    <t>SUBDIRECCIÓN</t>
  </si>
  <si>
    <t>EDUCACION</t>
  </si>
  <si>
    <t>SUBDIRECCION ESTRATEGICA</t>
  </si>
  <si>
    <t>ASESORA SUBDIRECCION</t>
  </si>
  <si>
    <t>ASESOR SUBDIRECCION</t>
  </si>
  <si>
    <t xml:space="preserve"> JURIDICA</t>
  </si>
  <si>
    <t>MARIA.ARTUZ@DNBC.GOV.CO</t>
  </si>
  <si>
    <t>JUAN.LOSADA@DNBC.GOV.CO</t>
  </si>
  <si>
    <t>NILET.TORRES@DNBC.GOV.CO</t>
  </si>
  <si>
    <t>MARISOL.MORA@DNBC.GOV.CO</t>
  </si>
  <si>
    <t>WYNETH.CASTRO@DNBC.GOV.CO</t>
  </si>
  <si>
    <t>ADRIANA.MORENO@DNBC.GOV.CO</t>
  </si>
  <si>
    <t>SHANIA.CASTRO@DNBC.GOV.CO</t>
  </si>
  <si>
    <t>ANDRES.AGUIRRE@DNBC.GOV.CO</t>
  </si>
  <si>
    <t>YERLIS.PEINADO@DNBC.GOV.CO</t>
  </si>
  <si>
    <t>ANDREA.PEÑUELA@DNBC.GOV.CO</t>
  </si>
  <si>
    <t>YURANIS.CABRALES@DNBC.GOV.CO</t>
  </si>
  <si>
    <t>CAMILO.GONZALEZ@DNBC.GOV.CO</t>
  </si>
  <si>
    <t>LORENA.HERNANDEZ@DNBC.GOV.CO</t>
  </si>
  <si>
    <t>FREDY.FARFAN@DNBC.GOV.CO</t>
  </si>
  <si>
    <t>ANDREA.PARADA@DNBC.GOV.CO</t>
  </si>
  <si>
    <t>ANDREA.GONZALEZ@DNBC.GOV.CO</t>
  </si>
  <si>
    <t>ASTRID.CASTELLANOS@DNBC.GOV.CO</t>
  </si>
  <si>
    <t>ALFREDO.GUEVARA@DNBC.GOV.CO</t>
  </si>
  <si>
    <t>JOSE.NARVAEZ@DNBC.GOV.CO</t>
  </si>
  <si>
    <t>HECTOR.ORTEGA@DNBC.GOV.CO</t>
  </si>
  <si>
    <t>FABIO.GREGORIO@DNBC.GOV.CO</t>
  </si>
  <si>
    <t>RUBEN.RINCON@DNBC.GOV.CO</t>
  </si>
  <si>
    <t>VIOLETA.ORTIZ@DNBC.GOV.CO</t>
  </si>
  <si>
    <t>JUAN.PAEZ@DNBC.GOV.CO</t>
  </si>
  <si>
    <t>MARIA.ROJAS@DNBC.GOV.CO</t>
  </si>
  <si>
    <t>YENNI.LARA@DNBC.GOV.CO</t>
  </si>
  <si>
    <t>ORLANDO.MURILLO@DNBC.GOV.CO</t>
  </si>
  <si>
    <t>JULIAN.ARREDONDO@DNBC.GOV.CO</t>
  </si>
  <si>
    <t>EDGAR.TELLEZ@DNBC.GOV.CO</t>
  </si>
  <si>
    <t>CAMILO.MADARIAGA@DNBC.GOV.CO</t>
  </si>
  <si>
    <t>HEDY.RODRIGUEZ@DNBC.GOV.CO</t>
  </si>
  <si>
    <t>MARIA.AVENDAÑO@DNBC.GOV.CO</t>
  </si>
  <si>
    <t>JORGE.CABALLERO@DNBC.GOV.CO</t>
  </si>
  <si>
    <t>ANDRES.CALDERON@DNBC.GOV.CO</t>
  </si>
  <si>
    <t>KATHERINE.ALFONSO@DNBC.GOV.CO</t>
  </si>
  <si>
    <t>BLANCA.MENDOZA@DNBC.GOV.CO</t>
  </si>
  <si>
    <t>LAURA.ANGULO@DNBC.GOV.CO</t>
  </si>
  <si>
    <t xml:space="preserve">PLANEACION </t>
  </si>
  <si>
    <t>VICTOR.CASTRO@DNBC.GOV.CO</t>
  </si>
  <si>
    <t>KAREN.GONZALEZ@DNBC.GOV.CO</t>
  </si>
  <si>
    <t>WILMWN.OROZCO@DNBC.GOV.CO</t>
  </si>
  <si>
    <t>ADRIANA.ARELLANA@DNBC.GOV.CO</t>
  </si>
  <si>
    <t>NESTOR.CASTILLA@DNBC.GOV.CO</t>
  </si>
  <si>
    <t>DORA.TIBAQUICHA@DNBC.GOV.CO</t>
  </si>
  <si>
    <t>ANDREA.DAVILA@DNBC.GOV.CO</t>
  </si>
  <si>
    <t xml:space="preserve">COMUNICACIONES </t>
  </si>
  <si>
    <t>DANIELA.BELTRAN@DNBC.GOV.CO</t>
  </si>
  <si>
    <t>JAIME.FUENTES@DNBC.GOV.CO</t>
  </si>
  <si>
    <t>DANIEL.ZATIZABAL@DNBC.GOV.CO</t>
  </si>
  <si>
    <t>LOURDES.DELAROSA@DNBC.GOV.CO</t>
  </si>
  <si>
    <t>DIANA.RODRIGUEZ@DNBC.GOV.CO</t>
  </si>
  <si>
    <t>MAURICIO.GARCES@DNBC.GOV.CO</t>
  </si>
  <si>
    <t>ALISSON.PARRA@DNBC.GOV.CO</t>
  </si>
  <si>
    <t>MARIA.ZAMBRANO@DNBC.GOV.CO</t>
  </si>
  <si>
    <t>JONATHAN.PRIETO@DNBC.GOV.CO</t>
  </si>
  <si>
    <t>FRANCISCO.ROYETT@DNBC.GOV.CO</t>
  </si>
  <si>
    <t>LUIS.RUIZ@DNBC.GOV.CO</t>
  </si>
  <si>
    <t>ARGEMIRO.MARTINEZ@DNBC.GOV.CO</t>
  </si>
  <si>
    <t>JUAN.BARON@DNBC.GOV.CO</t>
  </si>
  <si>
    <t>ERIKA.CANTOR@DNBC.GOV.CO</t>
  </si>
  <si>
    <t>DIEGO.PEÑA@DNBC.GOV.CO</t>
  </si>
  <si>
    <t>LUIS.CRUZ@DNBC.GOV.CO</t>
  </si>
  <si>
    <t>ERIKA.OROZCO@DNBC.GOV.CO</t>
  </si>
  <si>
    <t>JUAN.PATIÑOERIKA.OROZCO@DNBC.GOV.CO</t>
  </si>
  <si>
    <t>DAVID.MARCIALESERIKA.OROZCO@DNBC.GOV.CO</t>
  </si>
  <si>
    <t>MARCELA.GOMEZ@DNBC.GOV.CO</t>
  </si>
  <si>
    <t>MARCO.CERVANTES@DNBC.GOV.CO</t>
  </si>
  <si>
    <t>HUEGO.NIETO@DNBC.GOV.CO</t>
  </si>
  <si>
    <t>ROBIN.GOMEZ@DNBC.GOV.CO</t>
  </si>
  <si>
    <t>ANA.PEREZ@DNBC.GOV.CO</t>
  </si>
  <si>
    <t>ANGIE.CARDONA@DNBC.GOV.CO</t>
  </si>
  <si>
    <t>GERALDY.LABARRERA@DNBC.GOV.CO</t>
  </si>
  <si>
    <t>(1) 555 7926</t>
  </si>
  <si>
    <t>201-205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</si>
</sst>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[$$-240A]\ #,##0.00"/>
    <numFmt numFmtId="166" formatCode="0.000%"/>
    <numFmt numFmtId="167" formatCode="&quot;$&quot;\ #,##0.00"/>
  </numFmts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6CB239"/>
      <name val="Arial"/>
      <family val="2"/>
    </font>
    <font>
      <sz val="11"/>
      <color rgb="FF666666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rgb="FF0563C1"/>
      <name val="Arial"/>
      <family val="2"/>
    </font>
    <font>
      <sz val="11"/>
      <color rgb="FF000000"/>
      <name val="Aptos Narrow"/>
      <family val="2"/>
      <scheme val="minor"/>
    </font>
    <font>
      <sz val="8"/>
      <color rgb="FF000000"/>
      <name val="Arial"/>
      <family val="2"/>
      <charset val="1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8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readingOrder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left"/>
    </xf>
    <xf numFmtId="0" fontId="3" fillId="4" borderId="2" xfId="0" applyFont="1" applyFill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7" fillId="4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1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4" borderId="2" xfId="0" applyFont="1" applyFill="1" applyBorder="1"/>
    <xf numFmtId="0" fontId="7" fillId="4" borderId="2" xfId="2" applyFont="1" applyFill="1" applyBorder="1"/>
    <xf numFmtId="0" fontId="6" fillId="0" borderId="2" xfId="0" applyFont="1" applyBorder="1"/>
    <xf numFmtId="0" fontId="8" fillId="0" borderId="2" xfId="0" applyFont="1" applyBorder="1"/>
    <xf numFmtId="0" fontId="7" fillId="0" borderId="2" xfId="2" applyFont="1" applyBorder="1"/>
    <xf numFmtId="0" fontId="7" fillId="0" borderId="2" xfId="2" applyFont="1" applyFill="1" applyBorder="1" applyAlignment="1"/>
    <xf numFmtId="0" fontId="7" fillId="0" borderId="2" xfId="2" applyFont="1" applyFill="1" applyBorder="1"/>
    <xf numFmtId="0" fontId="7" fillId="0" borderId="2" xfId="1" applyFont="1" applyFill="1" applyBorder="1"/>
    <xf numFmtId="0" fontId="7" fillId="0" borderId="2" xfId="1" applyFont="1" applyBorder="1"/>
    <xf numFmtId="14" fontId="3" fillId="4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4" borderId="2" xfId="0" applyNumberFormat="1" applyFont="1" applyFill="1" applyBorder="1" applyAlignment="1">
      <alignment horizontal="center" vertical="center"/>
    </xf>
    <xf numFmtId="167" fontId="3" fillId="4" borderId="2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3" fillId="0" borderId="4" xfId="0" applyFont="1" applyBorder="1"/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5" fontId="3" fillId="4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4" xfId="2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1" fillId="0" borderId="4" xfId="2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1" fontId="3" fillId="0" borderId="5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5" xfId="2" applyFont="1" applyBorder="1"/>
    <xf numFmtId="0" fontId="3" fillId="0" borderId="5" xfId="0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9" fillId="6" borderId="5" xfId="0" applyFont="1" applyFill="1" applyBorder="1" applyAlignment="1">
      <alignment horizontal="left"/>
    </xf>
    <xf numFmtId="164" fontId="0" fillId="0" borderId="4" xfId="0" applyNumberFormat="1" applyBorder="1" applyAlignment="1">
      <alignment horizontal="center"/>
    </xf>
    <xf numFmtId="165" fontId="3" fillId="4" borderId="4" xfId="0" applyNumberFormat="1" applyFont="1" applyFill="1" applyBorder="1" applyAlignment="1">
      <alignment vertical="center"/>
    </xf>
    <xf numFmtId="0" fontId="0" fillId="0" borderId="6" xfId="0" applyBorder="1"/>
    <xf numFmtId="1" fontId="3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2" applyBorder="1"/>
    <xf numFmtId="166" fontId="3" fillId="0" borderId="6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3" fillId="4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4" xfId="2" applyFill="1" applyBorder="1"/>
    <xf numFmtId="165" fontId="3" fillId="0" borderId="4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indent="1"/>
    </xf>
    <xf numFmtId="0" fontId="1" fillId="4" borderId="2" xfId="2" applyFill="1" applyBorder="1" applyAlignment="1">
      <alignment horizontal="left"/>
    </xf>
    <xf numFmtId="0" fontId="0" fillId="0" borderId="8" xfId="0" applyBorder="1"/>
    <xf numFmtId="0" fontId="0" fillId="0" borderId="10" xfId="0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5" fontId="3" fillId="4" borderId="11" xfId="0" applyNumberFormat="1" applyFont="1" applyFill="1" applyBorder="1" applyAlignment="1">
      <alignment horizontal="center" vertical="center"/>
    </xf>
    <xf numFmtId="165" fontId="3" fillId="4" borderId="12" xfId="0" applyNumberFormat="1" applyFont="1" applyFill="1" applyBorder="1" applyAlignment="1">
      <alignment horizontal="center" vertical="center"/>
    </xf>
    <xf numFmtId="0" fontId="1" fillId="0" borderId="2" xfId="2" applyFill="1" applyBorder="1" applyAlignment="1">
      <alignment horizontal="left"/>
    </xf>
    <xf numFmtId="0" fontId="3" fillId="0" borderId="9" xfId="0" applyFont="1" applyBorder="1" applyAlignment="1">
      <alignment horizontal="left"/>
    </xf>
    <xf numFmtId="165" fontId="3" fillId="0" borderId="10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0" fontId="0" fillId="4" borderId="0" xfId="0" applyFill="1" applyAlignment="1">
      <alignment horizontal="center"/>
    </xf>
    <xf numFmtId="165" fontId="6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14" fontId="0" fillId="4" borderId="4" xfId="0" applyNumberFormat="1" applyFill="1" applyBorder="1" applyAlignment="1">
      <alignment horizontal="center" vertical="center"/>
    </xf>
    <xf numFmtId="0" fontId="1" fillId="4" borderId="4" xfId="2" applyFill="1" applyBorder="1"/>
    <xf numFmtId="166" fontId="3" fillId="4" borderId="4" xfId="0" applyNumberFormat="1" applyFon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/>
    </xf>
    <xf numFmtId="0" fontId="7" fillId="4" borderId="4" xfId="2" applyFont="1" applyFill="1" applyBorder="1" applyAlignment="1">
      <alignment horizontal="left"/>
    </xf>
    <xf numFmtId="0" fontId="1" fillId="4" borderId="4" xfId="2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left"/>
    </xf>
    <xf numFmtId="0" fontId="3" fillId="4" borderId="5" xfId="0" applyFont="1" applyFill="1" applyBorder="1" applyAlignment="1">
      <alignment horizontal="left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5" fontId="3" fillId="4" borderId="14" xfId="0" applyNumberFormat="1" applyFont="1" applyFill="1" applyBorder="1" applyAlignment="1">
      <alignment horizontal="center" vertical="center"/>
    </xf>
    <xf numFmtId="165" fontId="3" fillId="4" borderId="13" xfId="0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left"/>
    </xf>
    <xf numFmtId="0" fontId="1" fillId="0" borderId="4" xfId="2" applyFill="1" applyBorder="1" applyAlignment="1">
      <alignment horizontal="left"/>
    </xf>
    <xf numFmtId="0" fontId="7" fillId="0" borderId="4" xfId="1" applyFont="1" applyBorder="1" applyAlignment="1">
      <alignment horizontal="left"/>
    </xf>
    <xf numFmtId="0" fontId="6" fillId="0" borderId="4" xfId="0" applyFont="1" applyBorder="1"/>
    <xf numFmtId="0" fontId="8" fillId="0" borderId="4" xfId="0" applyFont="1" applyBorder="1"/>
    <xf numFmtId="0" fontId="1" fillId="0" borderId="4" xfId="2" applyFill="1" applyBorder="1" applyAlignment="1"/>
    <xf numFmtId="0" fontId="7" fillId="0" borderId="4" xfId="1" applyFont="1" applyFill="1" applyBorder="1" applyAlignment="1">
      <alignment horizontal="left"/>
    </xf>
    <xf numFmtId="0" fontId="0" fillId="0" borderId="4" xfId="0" applyBorder="1" applyAlignment="1">
      <alignment horizontal="center" indent="1"/>
    </xf>
    <xf numFmtId="0" fontId="3" fillId="0" borderId="5" xfId="0" applyFont="1" applyBorder="1" applyAlignment="1">
      <alignment horizontal="left"/>
    </xf>
    <xf numFmtId="0" fontId="7" fillId="0" borderId="5" xfId="1" applyFont="1" applyBorder="1" applyAlignment="1">
      <alignment horizontal="left"/>
    </xf>
    <xf numFmtId="14" fontId="0" fillId="4" borderId="6" xfId="0" applyNumberForma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left"/>
    </xf>
    <xf numFmtId="0" fontId="7" fillId="0" borderId="15" xfId="2" applyFont="1" applyFill="1" applyBorder="1" applyAlignment="1"/>
    <xf numFmtId="0" fontId="0" fillId="0" borderId="15" xfId="0" applyBorder="1"/>
    <xf numFmtId="0" fontId="8" fillId="0" borderId="15" xfId="0" applyFont="1" applyBorder="1"/>
    <xf numFmtId="0" fontId="1" fillId="0" borderId="15" xfId="2" applyFill="1" applyBorder="1" applyAlignment="1"/>
    <xf numFmtId="0" fontId="8" fillId="0" borderId="16" xfId="0" applyFont="1" applyBorder="1"/>
    <xf numFmtId="0" fontId="7" fillId="0" borderId="16" xfId="2" applyFont="1" applyBorder="1"/>
    <xf numFmtId="0" fontId="3" fillId="0" borderId="16" xfId="0" applyFont="1" applyBorder="1"/>
    <xf numFmtId="0" fontId="0" fillId="4" borderId="6" xfId="0" applyFill="1" applyBorder="1" applyAlignment="1">
      <alignment horizontal="center" indent="1"/>
    </xf>
    <xf numFmtId="166" fontId="3" fillId="4" borderId="6" xfId="0" applyNumberFormat="1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6" fillId="4" borderId="6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1"/>
    </xf>
    <xf numFmtId="0" fontId="1" fillId="0" borderId="0" xfId="2" applyAlignment="1"/>
    <xf numFmtId="14" fontId="2" fillId="2" borderId="1" xfId="0" applyNumberFormat="1" applyFont="1" applyFill="1" applyBorder="1" applyAlignment="1">
      <alignment horizontal="center" vertical="center" readingOrder="1"/>
    </xf>
    <xf numFmtId="164" fontId="2" fillId="2" borderId="1" xfId="0" applyNumberFormat="1" applyFont="1" applyFill="1" applyBorder="1" applyAlignment="1">
      <alignment horizontal="center" vertical="center" readingOrder="1"/>
    </xf>
    <xf numFmtId="0" fontId="4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66" fontId="5" fillId="5" borderId="3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6" xfId="0" applyFill="1" applyBorder="1"/>
    <xf numFmtId="0" fontId="0" fillId="3" borderId="0" xfId="0" applyFill="1"/>
    <xf numFmtId="3" fontId="0" fillId="0" borderId="6" xfId="0" applyNumberFormat="1" applyBorder="1"/>
    <xf numFmtId="9" fontId="0" fillId="0" borderId="0" xfId="0" applyNumberFormat="1"/>
    <xf numFmtId="0" fontId="9" fillId="0" borderId="0" xfId="0" applyFont="1"/>
    <xf numFmtId="0" fontId="0" fillId="4" borderId="0" xfId="0" applyFill="1"/>
    <xf numFmtId="167" fontId="0" fillId="0" borderId="4" xfId="0" applyNumberFormat="1" applyBorder="1"/>
    <xf numFmtId="164" fontId="0" fillId="0" borderId="4" xfId="0" applyNumberFormat="1" applyBorder="1"/>
    <xf numFmtId="164" fontId="0" fillId="4" borderId="6" xfId="0" applyNumberFormat="1" applyFill="1" applyBorder="1"/>
    <xf numFmtId="164" fontId="0" fillId="0" borderId="0" xfId="0" applyNumberFormat="1"/>
    <xf numFmtId="164" fontId="0" fillId="3" borderId="0" xfId="0" applyNumberFormat="1" applyFill="1"/>
    <xf numFmtId="14" fontId="6" fillId="0" borderId="2" xfId="0" applyNumberFormat="1" applyFont="1" applyBorder="1"/>
    <xf numFmtId="0" fontId="6" fillId="0" borderId="17" xfId="0" applyFont="1" applyBorder="1"/>
    <xf numFmtId="0" fontId="3" fillId="4" borderId="6" xfId="0" applyFont="1" applyFill="1" applyBorder="1" applyAlignment="1">
      <alignment horizontal="left"/>
    </xf>
    <xf numFmtId="0" fontId="10" fillId="0" borderId="0" xfId="0" applyFont="1"/>
    <xf numFmtId="3" fontId="10" fillId="0" borderId="0" xfId="0" applyNumberFormat="1" applyFont="1"/>
    <xf numFmtId="0" fontId="0" fillId="4" borderId="4" xfId="0" applyFill="1" applyBorder="1" applyAlignment="1">
      <alignment horizontal="left"/>
    </xf>
    <xf numFmtId="1" fontId="3" fillId="4" borderId="4" xfId="0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167" fontId="0" fillId="4" borderId="4" xfId="0" applyNumberFormat="1" applyFill="1" applyBorder="1"/>
    <xf numFmtId="167" fontId="6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 readingOrder="1"/>
    </xf>
    <xf numFmtId="14" fontId="6" fillId="0" borderId="2" xfId="0" applyNumberFormat="1" applyFont="1" applyBorder="1" applyAlignment="1">
      <alignment horizontal="center"/>
    </xf>
    <xf numFmtId="14" fontId="1" fillId="4" borderId="2" xfId="1" applyNumberFormat="1" applyFill="1" applyBorder="1" applyAlignment="1">
      <alignment horizontal="center" vertical="center"/>
    </xf>
    <xf numFmtId="14" fontId="1" fillId="0" borderId="2" xfId="1" applyNumberFormat="1" applyBorder="1" applyAlignment="1">
      <alignment horizontal="center" vertical="center"/>
    </xf>
    <xf numFmtId="14" fontId="1" fillId="0" borderId="5" xfId="1" applyNumberFormat="1" applyBorder="1" applyAlignment="1">
      <alignment horizontal="center" vertical="center"/>
    </xf>
    <xf numFmtId="14" fontId="1" fillId="0" borderId="4" xfId="1" applyNumberFormat="1" applyBorder="1" applyAlignment="1">
      <alignment horizontal="center" vertical="center"/>
    </xf>
    <xf numFmtId="14" fontId="1" fillId="4" borderId="4" xfId="1" applyNumberFormat="1" applyFill="1" applyBorder="1" applyAlignment="1">
      <alignment horizontal="center" vertical="center"/>
    </xf>
    <xf numFmtId="14" fontId="1" fillId="0" borderId="6" xfId="1" applyNumberFormat="1" applyBorder="1" applyAlignment="1">
      <alignment horizontal="center" vertical="center"/>
    </xf>
    <xf numFmtId="14" fontId="1" fillId="0" borderId="2" xfId="1" applyNumberFormat="1" applyBorder="1" applyAlignment="1">
      <alignment horizontal="center"/>
    </xf>
    <xf numFmtId="0" fontId="2" fillId="2" borderId="1" xfId="0" applyFont="1" applyFill="1" applyBorder="1" applyAlignment="1">
      <alignment horizontal="center" wrapText="1" readingOrder="1"/>
    </xf>
    <xf numFmtId="0" fontId="3" fillId="4" borderId="5" xfId="0" applyFont="1" applyFill="1" applyBorder="1" applyAlignment="1">
      <alignment horizontal="center"/>
    </xf>
    <xf numFmtId="14" fontId="0" fillId="4" borderId="4" xfId="0" applyNumberForma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4" borderId="6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LFREDO.GUEVARA@DNBC.GOV.CO" TargetMode="External"/><Relationship Id="rId21" Type="http://schemas.openxmlformats.org/officeDocument/2006/relationships/hyperlink" Target="mailto:carlosvargasap78@gmail.com" TargetMode="External"/><Relationship Id="rId42" Type="http://schemas.openxmlformats.org/officeDocument/2006/relationships/hyperlink" Target="mailto:romero-v@hotmail.com" TargetMode="External"/><Relationship Id="rId63" Type="http://schemas.openxmlformats.org/officeDocument/2006/relationships/hyperlink" Target="mailto:orlandomurillo83@hotmail.com" TargetMode="External"/><Relationship Id="rId84" Type="http://schemas.openxmlformats.org/officeDocument/2006/relationships/hyperlink" Target="mailto:potis12@hotmail.com" TargetMode="External"/><Relationship Id="rId138" Type="http://schemas.openxmlformats.org/officeDocument/2006/relationships/hyperlink" Target="mailto:KAREN.GONZALEZ@DNBC.GOV.CO" TargetMode="External"/><Relationship Id="rId159" Type="http://schemas.openxmlformats.org/officeDocument/2006/relationships/hyperlink" Target="mailto:LUIS.CRUZ@DNBC.GOV.CO" TargetMode="External"/><Relationship Id="rId170" Type="http://schemas.openxmlformats.org/officeDocument/2006/relationships/printerSettings" Target="../printerSettings/printerSettings1.bin"/><Relationship Id="rId107" Type="http://schemas.openxmlformats.org/officeDocument/2006/relationships/hyperlink" Target="mailto:ANDRES.AGUIRRE@DNBC.GOV.CO" TargetMode="External"/><Relationship Id="rId11" Type="http://schemas.openxmlformats.org/officeDocument/2006/relationships/hyperlink" Target="mailto:yuracabrales06@hotmail.com" TargetMode="External"/><Relationship Id="rId32" Type="http://schemas.openxmlformats.org/officeDocument/2006/relationships/hyperlink" Target="mailto:marcelarg131710@gmail.com" TargetMode="External"/><Relationship Id="rId53" Type="http://schemas.openxmlformats.org/officeDocument/2006/relationships/hyperlink" Target="mailto:miguelquintotete@gmail.com" TargetMode="External"/><Relationship Id="rId74" Type="http://schemas.openxmlformats.org/officeDocument/2006/relationships/hyperlink" Target="mailto:helda.saavedra.7@gmail.com" TargetMode="External"/><Relationship Id="rId128" Type="http://schemas.openxmlformats.org/officeDocument/2006/relationships/hyperlink" Target="mailto:EDGAR.TELLEZ@DNBC.GOV.CO" TargetMode="External"/><Relationship Id="rId149" Type="http://schemas.openxmlformats.org/officeDocument/2006/relationships/hyperlink" Target="mailto:MAURICIO.GARCES@DNBC.GOV.CO" TargetMode="External"/><Relationship Id="rId5" Type="http://schemas.openxmlformats.org/officeDocument/2006/relationships/hyperlink" Target="mailto:JUKA76@YAHOO.COM" TargetMode="External"/><Relationship Id="rId95" Type="http://schemas.openxmlformats.org/officeDocument/2006/relationships/hyperlink" Target="mailto:carloslopezbarrera@hotmail.com" TargetMode="External"/><Relationship Id="rId160" Type="http://schemas.openxmlformats.org/officeDocument/2006/relationships/hyperlink" Target="mailto:ERIKA.OROZCO@DNBC.GOV.CO" TargetMode="External"/><Relationship Id="rId22" Type="http://schemas.openxmlformats.org/officeDocument/2006/relationships/hyperlink" Target="mailto:paularivera819@gmail.com" TargetMode="External"/><Relationship Id="rId43" Type="http://schemas.openxmlformats.org/officeDocument/2006/relationships/hyperlink" Target="mailto:keilacortes_891@hotmail.com" TargetMode="External"/><Relationship Id="rId64" Type="http://schemas.openxmlformats.org/officeDocument/2006/relationships/hyperlink" Target="mailto:vmancastror20@gmail.com" TargetMode="External"/><Relationship Id="rId118" Type="http://schemas.openxmlformats.org/officeDocument/2006/relationships/hyperlink" Target="mailto:JOSE.NARVAEZ@DNBC.GOV.CO" TargetMode="External"/><Relationship Id="rId139" Type="http://schemas.openxmlformats.org/officeDocument/2006/relationships/hyperlink" Target="mailto:WILMWN.OROZCO@DNBC.GOV.CO" TargetMode="External"/><Relationship Id="rId85" Type="http://schemas.openxmlformats.org/officeDocument/2006/relationships/hyperlink" Target="mailto:andresaguirre1505@gmail.com" TargetMode="External"/><Relationship Id="rId150" Type="http://schemas.openxmlformats.org/officeDocument/2006/relationships/hyperlink" Target="mailto:ALISSON.PARRA@DNBC.GOV.CO" TargetMode="External"/><Relationship Id="rId12" Type="http://schemas.openxmlformats.org/officeDocument/2006/relationships/hyperlink" Target="mailto:juancarlosfotalvo@hotmail.com" TargetMode="External"/><Relationship Id="rId33" Type="http://schemas.openxmlformats.org/officeDocument/2006/relationships/hyperlink" Target="mailto:diamarcegar33@gmail.com" TargetMode="External"/><Relationship Id="rId108" Type="http://schemas.openxmlformats.org/officeDocument/2006/relationships/hyperlink" Target="mailto:YERLIS.PEINADO@DNBC.GOV.CO" TargetMode="External"/><Relationship Id="rId129" Type="http://schemas.openxmlformats.org/officeDocument/2006/relationships/hyperlink" Target="mailto:CAMILO.MADARIAGA@DNBC.GOV.CO" TargetMode="External"/><Relationship Id="rId54" Type="http://schemas.openxmlformats.org/officeDocument/2006/relationships/hyperlink" Target="mailto:diegofajardor@gmail.com" TargetMode="External"/><Relationship Id="rId70" Type="http://schemas.openxmlformats.org/officeDocument/2006/relationships/hyperlink" Target="mailto:maikolgrandettg@gmail.com" TargetMode="External"/><Relationship Id="rId75" Type="http://schemas.openxmlformats.org/officeDocument/2006/relationships/hyperlink" Target="mailto:yuracabrales06@hotmail.com" TargetMode="External"/><Relationship Id="rId91" Type="http://schemas.openxmlformats.org/officeDocument/2006/relationships/hyperlink" Target="mailto:ZULEIMA1023@HOTMAIL.COM" TargetMode="External"/><Relationship Id="rId96" Type="http://schemas.openxmlformats.org/officeDocument/2006/relationships/hyperlink" Target="mailto:pelaezbautecarlosjose@gmail.com" TargetMode="External"/><Relationship Id="rId140" Type="http://schemas.openxmlformats.org/officeDocument/2006/relationships/hyperlink" Target="mailto:ADRIANA.ARELLANA@DNBC.GOV.CO" TargetMode="External"/><Relationship Id="rId145" Type="http://schemas.openxmlformats.org/officeDocument/2006/relationships/hyperlink" Target="mailto:JAIME.FUENTES@DNBC.GOV.CO" TargetMode="External"/><Relationship Id="rId161" Type="http://schemas.openxmlformats.org/officeDocument/2006/relationships/hyperlink" Target="mailto:JUAN.PATI&#209;OERIKA.OROZCO@DNBC.GOV.CO" TargetMode="External"/><Relationship Id="rId166" Type="http://schemas.openxmlformats.org/officeDocument/2006/relationships/hyperlink" Target="mailto:ROBIN.GOMEZ@DNBC.GOV.CO" TargetMode="External"/><Relationship Id="rId1" Type="http://schemas.openxmlformats.org/officeDocument/2006/relationships/hyperlink" Target="mailto:andresfelipegarciarico@gmail.com" TargetMode="External"/><Relationship Id="rId6" Type="http://schemas.openxmlformats.org/officeDocument/2006/relationships/hyperlink" Target="mailto:MARICLIP07@GMAIL.COM" TargetMode="External"/><Relationship Id="rId23" Type="http://schemas.openxmlformats.org/officeDocument/2006/relationships/hyperlink" Target="mailto:jennifersotocolombia@hotmail.com" TargetMode="External"/><Relationship Id="rId28" Type="http://schemas.openxmlformats.org/officeDocument/2006/relationships/hyperlink" Target="mailto:dnbc.zamora@gmail.com" TargetMode="External"/><Relationship Id="rId49" Type="http://schemas.openxmlformats.org/officeDocument/2006/relationships/hyperlink" Target="mailto:yerlispeinado@hotmail.com" TargetMode="External"/><Relationship Id="rId114" Type="http://schemas.openxmlformats.org/officeDocument/2006/relationships/hyperlink" Target="mailto:ANDREA.PARADA@DNBC.GOV.CO" TargetMode="External"/><Relationship Id="rId119" Type="http://schemas.openxmlformats.org/officeDocument/2006/relationships/hyperlink" Target="mailto:HECTOR.ORTEGA@DNBC.GOV.CO" TargetMode="External"/><Relationship Id="rId44" Type="http://schemas.openxmlformats.org/officeDocument/2006/relationships/hyperlink" Target="mailto:juangomezch@outlook.co" TargetMode="External"/><Relationship Id="rId60" Type="http://schemas.openxmlformats.org/officeDocument/2006/relationships/hyperlink" Target="mailto:majo_rojas21@hotmail.com" TargetMode="External"/><Relationship Id="rId65" Type="http://schemas.openxmlformats.org/officeDocument/2006/relationships/hyperlink" Target="mailto:dario_pedreros@hotmail.com" TargetMode="External"/><Relationship Id="rId81" Type="http://schemas.openxmlformats.org/officeDocument/2006/relationships/hyperlink" Target="mailto:MARICLIP07@GMAIL.COM" TargetMode="External"/><Relationship Id="rId86" Type="http://schemas.openxmlformats.org/officeDocument/2006/relationships/hyperlink" Target="mailto:brii.margareth@gmail.com" TargetMode="External"/><Relationship Id="rId130" Type="http://schemas.openxmlformats.org/officeDocument/2006/relationships/hyperlink" Target="mailto:HEDY.RODRIGUEZ@DNBC.GOV.CO" TargetMode="External"/><Relationship Id="rId135" Type="http://schemas.openxmlformats.org/officeDocument/2006/relationships/hyperlink" Target="mailto:BLANCA.MENDOZA@DNBC.GOV.CO" TargetMode="External"/><Relationship Id="rId151" Type="http://schemas.openxmlformats.org/officeDocument/2006/relationships/hyperlink" Target="mailto:MARIA.ZAMBRANO@DNBC.GOV.CO" TargetMode="External"/><Relationship Id="rId156" Type="http://schemas.openxmlformats.org/officeDocument/2006/relationships/hyperlink" Target="mailto:JUAN.BARON@DNBC.GOV.CO" TargetMode="External"/><Relationship Id="rId13" Type="http://schemas.openxmlformats.org/officeDocument/2006/relationships/hyperlink" Target="mailto:tteseli@gmail.com" TargetMode="External"/><Relationship Id="rId18" Type="http://schemas.openxmlformats.org/officeDocument/2006/relationships/hyperlink" Target="mailto:ZULEIMA1023@HOTMAIL.COM" TargetMode="External"/><Relationship Id="rId39" Type="http://schemas.openxmlformats.org/officeDocument/2006/relationships/hyperlink" Target="mailto:kmiloo25@hotmail.com" TargetMode="External"/><Relationship Id="rId109" Type="http://schemas.openxmlformats.org/officeDocument/2006/relationships/hyperlink" Target="mailto:ANDREA.PE&#209;UELA@DNBC.GOV.CO" TargetMode="External"/><Relationship Id="rId34" Type="http://schemas.openxmlformats.org/officeDocument/2006/relationships/hyperlink" Target="mailto:subaruhlh965@gmail.com" TargetMode="External"/><Relationship Id="rId50" Type="http://schemas.openxmlformats.org/officeDocument/2006/relationships/hyperlink" Target="mailto:yarith-1996@hotmail.com" TargetMode="External"/><Relationship Id="rId55" Type="http://schemas.openxmlformats.org/officeDocument/2006/relationships/hyperlink" Target="mailto:nataliaospina027@gmail.com" TargetMode="External"/><Relationship Id="rId76" Type="http://schemas.openxmlformats.org/officeDocument/2006/relationships/hyperlink" Target="mailto:ismael.cabana@gmail.com" TargetMode="External"/><Relationship Id="rId97" Type="http://schemas.openxmlformats.org/officeDocument/2006/relationships/hyperlink" Target="mailto:bismarsegundoalemancabrera@gmail.com" TargetMode="External"/><Relationship Id="rId104" Type="http://schemas.openxmlformats.org/officeDocument/2006/relationships/hyperlink" Target="mailto:WYNETH.CASTRO@DNBC.GOV.CO" TargetMode="External"/><Relationship Id="rId120" Type="http://schemas.openxmlformats.org/officeDocument/2006/relationships/hyperlink" Target="mailto:FABIO.GREGORIO@DNBC.GOV.CO" TargetMode="External"/><Relationship Id="rId125" Type="http://schemas.openxmlformats.org/officeDocument/2006/relationships/hyperlink" Target="mailto:YENNI.LARA@DNBC.GOV.CO" TargetMode="External"/><Relationship Id="rId141" Type="http://schemas.openxmlformats.org/officeDocument/2006/relationships/hyperlink" Target="mailto:NESTOR.CASTILLA@DNBC.GOV.CO" TargetMode="External"/><Relationship Id="rId146" Type="http://schemas.openxmlformats.org/officeDocument/2006/relationships/hyperlink" Target="mailto:DANIEL.ZATIZABAL@DNBC.GOV.CO" TargetMode="External"/><Relationship Id="rId167" Type="http://schemas.openxmlformats.org/officeDocument/2006/relationships/hyperlink" Target="mailto:ANA.PEREZ@DNBC.GOV.CO" TargetMode="External"/><Relationship Id="rId7" Type="http://schemas.openxmlformats.org/officeDocument/2006/relationships/hyperlink" Target="mailto:sandritacortess@hotmail.com" TargetMode="External"/><Relationship Id="rId71" Type="http://schemas.openxmlformats.org/officeDocument/2006/relationships/hyperlink" Target="mailto:monicaalvarezgutierrez14@gmail.com" TargetMode="External"/><Relationship Id="rId92" Type="http://schemas.openxmlformats.org/officeDocument/2006/relationships/hyperlink" Target="mailto:quinonesluisorlando@gmail.com" TargetMode="External"/><Relationship Id="rId162" Type="http://schemas.openxmlformats.org/officeDocument/2006/relationships/hyperlink" Target="mailto:DAVID.MARCIALESERIKA.OROZCO@DNBC.GOV.CO" TargetMode="External"/><Relationship Id="rId2" Type="http://schemas.openxmlformats.org/officeDocument/2006/relationships/hyperlink" Target="mailto:santiagogutierrezmendoza@gmail.com" TargetMode="External"/><Relationship Id="rId29" Type="http://schemas.openxmlformats.org/officeDocument/2006/relationships/hyperlink" Target="mailto:INGRIDTANETHC@YAHOO.COM" TargetMode="External"/><Relationship Id="rId24" Type="http://schemas.openxmlformats.org/officeDocument/2006/relationships/hyperlink" Target="mailto:JADAR79@GMAIL.COM" TargetMode="External"/><Relationship Id="rId40" Type="http://schemas.openxmlformats.org/officeDocument/2006/relationships/hyperlink" Target="mailto:tatiana.fibe@gmail.com" TargetMode="External"/><Relationship Id="rId45" Type="http://schemas.openxmlformats.org/officeDocument/2006/relationships/hyperlink" Target="mailto:ALEJANDRA.UCHAMOCHA@HOTMAIL.COM" TargetMode="External"/><Relationship Id="rId66" Type="http://schemas.openxmlformats.org/officeDocument/2006/relationships/hyperlink" Target="mailto:danielpiraquiveolivares@gmail.com" TargetMode="External"/><Relationship Id="rId87" Type="http://schemas.openxmlformats.org/officeDocument/2006/relationships/hyperlink" Target="mailto:romero-v@hotmail.com" TargetMode="External"/><Relationship Id="rId110" Type="http://schemas.openxmlformats.org/officeDocument/2006/relationships/hyperlink" Target="mailto:YURANIS.CABRALES@DNBC.GOV.CO" TargetMode="External"/><Relationship Id="rId115" Type="http://schemas.openxmlformats.org/officeDocument/2006/relationships/hyperlink" Target="mailto:ANDREA.GONZALEZ@DNBC.GOV.CO" TargetMode="External"/><Relationship Id="rId131" Type="http://schemas.openxmlformats.org/officeDocument/2006/relationships/hyperlink" Target="mailto:MARIA.AVENDA&#209;O@DNBC.GOV.CO" TargetMode="External"/><Relationship Id="rId136" Type="http://schemas.openxmlformats.org/officeDocument/2006/relationships/hyperlink" Target="mailto:LAURA.ANGULO@DNBC.GOV.CO" TargetMode="External"/><Relationship Id="rId157" Type="http://schemas.openxmlformats.org/officeDocument/2006/relationships/hyperlink" Target="mailto:ERIKA.CANTOR@DNBC.GOV.CO" TargetMode="External"/><Relationship Id="rId61" Type="http://schemas.openxmlformats.org/officeDocument/2006/relationships/hyperlink" Target="mailto:hernandooliver2105@hotmail.com" TargetMode="External"/><Relationship Id="rId82" Type="http://schemas.openxmlformats.org/officeDocument/2006/relationships/hyperlink" Target="mailto:andreapgar0330@gmail.com" TargetMode="External"/><Relationship Id="rId152" Type="http://schemas.openxmlformats.org/officeDocument/2006/relationships/hyperlink" Target="mailto:JONATHAN.PRIETO@DNBC.GOV.CO" TargetMode="External"/><Relationship Id="rId19" Type="http://schemas.openxmlformats.org/officeDocument/2006/relationships/hyperlink" Target="mailto:coordinadorut.sdh@gmail.com" TargetMode="External"/><Relationship Id="rId14" Type="http://schemas.openxmlformats.org/officeDocument/2006/relationships/hyperlink" Target="mailto:bismarsegundoalemancabrera@gmail.com" TargetMode="External"/><Relationship Id="rId30" Type="http://schemas.openxmlformats.org/officeDocument/2006/relationships/hyperlink" Target="mailto:quinonesluisorlando@gmail.com" TargetMode="External"/><Relationship Id="rId35" Type="http://schemas.openxmlformats.org/officeDocument/2006/relationships/hyperlink" Target="mailto:abogadarodriguezvalencia1@gmail.com" TargetMode="External"/><Relationship Id="rId56" Type="http://schemas.openxmlformats.org/officeDocument/2006/relationships/hyperlink" Target="mailto:jorespo_1185@hotmail.com" TargetMode="External"/><Relationship Id="rId77" Type="http://schemas.openxmlformats.org/officeDocument/2006/relationships/hyperlink" Target="mailto:kellymojicapolo@gmail.com" TargetMode="External"/><Relationship Id="rId100" Type="http://schemas.openxmlformats.org/officeDocument/2006/relationships/hyperlink" Target="mailto:MARIA.ARTUZ@DNBC.GOV.CO" TargetMode="External"/><Relationship Id="rId105" Type="http://schemas.openxmlformats.org/officeDocument/2006/relationships/hyperlink" Target="mailto:ADRIANA.MORENO@DNBC.GOV.CO" TargetMode="External"/><Relationship Id="rId126" Type="http://schemas.openxmlformats.org/officeDocument/2006/relationships/hyperlink" Target="mailto:ORLANDO.MURILLO@DNBC.GOV.CO" TargetMode="External"/><Relationship Id="rId147" Type="http://schemas.openxmlformats.org/officeDocument/2006/relationships/hyperlink" Target="mailto:LOURDES.DELAROSA@DNBC.GOV.CO" TargetMode="External"/><Relationship Id="rId168" Type="http://schemas.openxmlformats.org/officeDocument/2006/relationships/hyperlink" Target="mailto:ANGIE.CARDONA@DNBC.GOV.CO" TargetMode="External"/><Relationship Id="rId8" Type="http://schemas.openxmlformats.org/officeDocument/2006/relationships/hyperlink" Target="mailto:jdavidlsa6@gmail.com" TargetMode="External"/><Relationship Id="rId51" Type="http://schemas.openxmlformats.org/officeDocument/2006/relationships/hyperlink" Target="mailto:alfonsocastillo0167@gmail.com" TargetMode="External"/><Relationship Id="rId72" Type="http://schemas.openxmlformats.org/officeDocument/2006/relationships/hyperlink" Target="mailto:miguel.juvinaopernett@gmail.com" TargetMode="External"/><Relationship Id="rId93" Type="http://schemas.openxmlformats.org/officeDocument/2006/relationships/hyperlink" Target="mailto:kmiloo25@hotmail.com" TargetMode="External"/><Relationship Id="rId98" Type="http://schemas.openxmlformats.org/officeDocument/2006/relationships/hyperlink" Target="mailto:subaruhlh965@gmail.com" TargetMode="External"/><Relationship Id="rId121" Type="http://schemas.openxmlformats.org/officeDocument/2006/relationships/hyperlink" Target="mailto:RUBEN.RINCON@DNBC.GOV.CO" TargetMode="External"/><Relationship Id="rId142" Type="http://schemas.openxmlformats.org/officeDocument/2006/relationships/hyperlink" Target="mailto:DORA.TIBAQUICHA@DNBC.GOV.CO" TargetMode="External"/><Relationship Id="rId163" Type="http://schemas.openxmlformats.org/officeDocument/2006/relationships/hyperlink" Target="mailto:MARCELA.GOMEZ@DNBC.GOV.CO" TargetMode="External"/><Relationship Id="rId3" Type="http://schemas.openxmlformats.org/officeDocument/2006/relationships/hyperlink" Target="mailto:helda.saavedra.7@gmail.com" TargetMode="External"/><Relationship Id="rId25" Type="http://schemas.openxmlformats.org/officeDocument/2006/relationships/hyperlink" Target="mailto:acrodriguezc@rtvc.gov.co" TargetMode="External"/><Relationship Id="rId46" Type="http://schemas.openxmlformats.org/officeDocument/2006/relationships/hyperlink" Target="mailto:jonathanprietob@gmail.com" TargetMode="External"/><Relationship Id="rId67" Type="http://schemas.openxmlformats.org/officeDocument/2006/relationships/hyperlink" Target="mailto:jiud.magnoly@gmail.com" TargetMode="External"/><Relationship Id="rId116" Type="http://schemas.openxmlformats.org/officeDocument/2006/relationships/hyperlink" Target="mailto:ASTRID.CASTELLANOS@DNBC.GOV.CO" TargetMode="External"/><Relationship Id="rId137" Type="http://schemas.openxmlformats.org/officeDocument/2006/relationships/hyperlink" Target="mailto:VICTOR.CASTRO@DNBC.GOV.CO" TargetMode="External"/><Relationship Id="rId158" Type="http://schemas.openxmlformats.org/officeDocument/2006/relationships/hyperlink" Target="mailto:DIEGO.PE&#209;A@DNBC.GOV.CO" TargetMode="External"/><Relationship Id="rId20" Type="http://schemas.openxmlformats.org/officeDocument/2006/relationships/hyperlink" Target="mailto:ivanconstanteg@gmail.com" TargetMode="External"/><Relationship Id="rId41" Type="http://schemas.openxmlformats.org/officeDocument/2006/relationships/hyperlink" Target="mailto:brii.margareth@gmail.com" TargetMode="External"/><Relationship Id="rId62" Type="http://schemas.openxmlformats.org/officeDocument/2006/relationships/hyperlink" Target="mailto:andresmestre2712@hotmail.com" TargetMode="External"/><Relationship Id="rId83" Type="http://schemas.openxmlformats.org/officeDocument/2006/relationships/hyperlink" Target="mailto:linaricardo651@gmail.co" TargetMode="External"/><Relationship Id="rId88" Type="http://schemas.openxmlformats.org/officeDocument/2006/relationships/hyperlink" Target="mailto:santiagogutierrezmendoza@gmail.com" TargetMode="External"/><Relationship Id="rId111" Type="http://schemas.openxmlformats.org/officeDocument/2006/relationships/hyperlink" Target="mailto:CAMILO.GONZALEZ@DNBC.GOV.CO" TargetMode="External"/><Relationship Id="rId132" Type="http://schemas.openxmlformats.org/officeDocument/2006/relationships/hyperlink" Target="mailto:JORGE.CABALLERO@DNBC.GOV.CO" TargetMode="External"/><Relationship Id="rId153" Type="http://schemas.openxmlformats.org/officeDocument/2006/relationships/hyperlink" Target="mailto:FRANCISCO.ROYETT@DNBC.GOV.CO" TargetMode="External"/><Relationship Id="rId15" Type="http://schemas.openxmlformats.org/officeDocument/2006/relationships/hyperlink" Target="mailto:khernandez@oceandigital.co" TargetMode="External"/><Relationship Id="rId36" Type="http://schemas.openxmlformats.org/officeDocument/2006/relationships/hyperlink" Target="mailto:linaricardo651@gmail.co" TargetMode="External"/><Relationship Id="rId57" Type="http://schemas.openxmlformats.org/officeDocument/2006/relationships/hyperlink" Target="mailto:narvaezdelaasuncionlegal@gmail.com" TargetMode="External"/><Relationship Id="rId106" Type="http://schemas.openxmlformats.org/officeDocument/2006/relationships/hyperlink" Target="mailto:SHANIA.CASTRO@DNBC.GOV.CO" TargetMode="External"/><Relationship Id="rId127" Type="http://schemas.openxmlformats.org/officeDocument/2006/relationships/hyperlink" Target="mailto:JULIAN.ARREDONDO@DNBC.GOV.CO" TargetMode="External"/><Relationship Id="rId10" Type="http://schemas.openxmlformats.org/officeDocument/2006/relationships/hyperlink" Target="mailto:kellymojicapolo@gmail.com" TargetMode="External"/><Relationship Id="rId31" Type="http://schemas.openxmlformats.org/officeDocument/2006/relationships/hyperlink" Target="mailto:natalysalascasallas1@gmail.com" TargetMode="External"/><Relationship Id="rId52" Type="http://schemas.openxmlformats.org/officeDocument/2006/relationships/hyperlink" Target="mailto:alixmgoca@gmail.com" TargetMode="External"/><Relationship Id="rId73" Type="http://schemas.openxmlformats.org/officeDocument/2006/relationships/hyperlink" Target="mailto:juancarlosfotalvo@hotmail.com" TargetMode="External"/><Relationship Id="rId78" Type="http://schemas.openxmlformats.org/officeDocument/2006/relationships/hyperlink" Target="mailto:SANDRAMARGARITA2310@HOTMAIL.COM" TargetMode="External"/><Relationship Id="rId94" Type="http://schemas.openxmlformats.org/officeDocument/2006/relationships/hyperlink" Target="mailto:natalysalascasallas1@gmail.com" TargetMode="External"/><Relationship Id="rId99" Type="http://schemas.openxmlformats.org/officeDocument/2006/relationships/hyperlink" Target="mailto:jonathanprietob@gmail.com" TargetMode="External"/><Relationship Id="rId101" Type="http://schemas.openxmlformats.org/officeDocument/2006/relationships/hyperlink" Target="mailto:JUAN.LOSADA@DNBC.GOV.CO" TargetMode="External"/><Relationship Id="rId122" Type="http://schemas.openxmlformats.org/officeDocument/2006/relationships/hyperlink" Target="mailto:VIOLETA.ORTIZ@DNBC.GOV.CO" TargetMode="External"/><Relationship Id="rId143" Type="http://schemas.openxmlformats.org/officeDocument/2006/relationships/hyperlink" Target="mailto:ANDREA.DAVILA@DNBC.GOV.CO" TargetMode="External"/><Relationship Id="rId148" Type="http://schemas.openxmlformats.org/officeDocument/2006/relationships/hyperlink" Target="mailto:DIANA.RODRIGUEZ@DNBC.GOV.CO" TargetMode="External"/><Relationship Id="rId164" Type="http://schemas.openxmlformats.org/officeDocument/2006/relationships/hyperlink" Target="mailto:MARCO.CERVANTES@DNBC.GOV.CO" TargetMode="External"/><Relationship Id="rId169" Type="http://schemas.openxmlformats.org/officeDocument/2006/relationships/hyperlink" Target="mailto:GERALDY.LABARRERA@DNBC.GOV.CO" TargetMode="External"/><Relationship Id="rId4" Type="http://schemas.openxmlformats.org/officeDocument/2006/relationships/hyperlink" Target="mailto:potis12@hotmail.com" TargetMode="External"/><Relationship Id="rId9" Type="http://schemas.openxmlformats.org/officeDocument/2006/relationships/hyperlink" Target="mailto:natyvilla31@hotmail.com" TargetMode="External"/><Relationship Id="rId26" Type="http://schemas.openxmlformats.org/officeDocument/2006/relationships/hyperlink" Target="mailto:ricardodeleon1809abogado@gmail.com" TargetMode="External"/><Relationship Id="rId47" Type="http://schemas.openxmlformats.org/officeDocument/2006/relationships/hyperlink" Target="mailto:carlosmagaldim@gmail.com" TargetMode="External"/><Relationship Id="rId68" Type="http://schemas.openxmlformats.org/officeDocument/2006/relationships/hyperlink" Target="mailto:jdavidlsa6@gmail.com" TargetMode="External"/><Relationship Id="rId89" Type="http://schemas.openxmlformats.org/officeDocument/2006/relationships/hyperlink" Target="mailto:andresfelipegarciarico@gmail.com" TargetMode="External"/><Relationship Id="rId112" Type="http://schemas.openxmlformats.org/officeDocument/2006/relationships/hyperlink" Target="mailto:LORENA.HERNANDEZ@DNBC.GOV.CO" TargetMode="External"/><Relationship Id="rId133" Type="http://schemas.openxmlformats.org/officeDocument/2006/relationships/hyperlink" Target="mailto:ANDRES.CALDERON@DNBC.GOV.CO" TargetMode="External"/><Relationship Id="rId154" Type="http://schemas.openxmlformats.org/officeDocument/2006/relationships/hyperlink" Target="mailto:LUIS.RUIZ@DNBC.GOV.CO" TargetMode="External"/><Relationship Id="rId16" Type="http://schemas.openxmlformats.org/officeDocument/2006/relationships/hyperlink" Target="mailto:serrano.leonardo24@gmail.com" TargetMode="External"/><Relationship Id="rId37" Type="http://schemas.openxmlformats.org/officeDocument/2006/relationships/hyperlink" Target="mailto:JHONSANCHEZ_87@HOTMAIL.COM" TargetMode="External"/><Relationship Id="rId58" Type="http://schemas.openxmlformats.org/officeDocument/2006/relationships/hyperlink" Target="mailto:carolinaceleminm@gmail.com" TargetMode="External"/><Relationship Id="rId79" Type="http://schemas.openxmlformats.org/officeDocument/2006/relationships/hyperlink" Target="mailto:tteseli@gmail.com" TargetMode="External"/><Relationship Id="rId102" Type="http://schemas.openxmlformats.org/officeDocument/2006/relationships/hyperlink" Target="mailto:NILET.TORRES@DNBC.GOV.CO" TargetMode="External"/><Relationship Id="rId123" Type="http://schemas.openxmlformats.org/officeDocument/2006/relationships/hyperlink" Target="mailto:JUAN.PAEZ@DNBC.GOV.CO" TargetMode="External"/><Relationship Id="rId144" Type="http://schemas.openxmlformats.org/officeDocument/2006/relationships/hyperlink" Target="mailto:DANIELA.BELTRAN@DNBC.GOV.CO" TargetMode="External"/><Relationship Id="rId90" Type="http://schemas.openxmlformats.org/officeDocument/2006/relationships/hyperlink" Target="mailto:JUKA76@YAHOO.COM" TargetMode="External"/><Relationship Id="rId165" Type="http://schemas.openxmlformats.org/officeDocument/2006/relationships/hyperlink" Target="mailto:HUEGO.NIETO@DNBC.GOV.CO" TargetMode="External"/><Relationship Id="rId27" Type="http://schemas.openxmlformats.org/officeDocument/2006/relationships/hyperlink" Target="mailto:dartelr@gmail.com" TargetMode="External"/><Relationship Id="rId48" Type="http://schemas.openxmlformats.org/officeDocument/2006/relationships/hyperlink" Target="mailto:difasude@hotmail.com" TargetMode="External"/><Relationship Id="rId69" Type="http://schemas.openxmlformats.org/officeDocument/2006/relationships/hyperlink" Target="mailto:natyvilla31@hotmail.com" TargetMode="External"/><Relationship Id="rId113" Type="http://schemas.openxmlformats.org/officeDocument/2006/relationships/hyperlink" Target="mailto:FREDY.FARFAN@DNBC.GOV.CO" TargetMode="External"/><Relationship Id="rId134" Type="http://schemas.openxmlformats.org/officeDocument/2006/relationships/hyperlink" Target="mailto:KATHERINE.ALFONSO@DNBC.GOV.CO" TargetMode="External"/><Relationship Id="rId80" Type="http://schemas.openxmlformats.org/officeDocument/2006/relationships/hyperlink" Target="mailto:sandritacortess@hotmail.com" TargetMode="External"/><Relationship Id="rId155" Type="http://schemas.openxmlformats.org/officeDocument/2006/relationships/hyperlink" Target="mailto:ARGEMIRO.MARTINEZ@DNBC.GOV.CO" TargetMode="External"/><Relationship Id="rId17" Type="http://schemas.openxmlformats.org/officeDocument/2006/relationships/hyperlink" Target="mailto:pelaezbautecarlosjose@gmail.com" TargetMode="External"/><Relationship Id="rId38" Type="http://schemas.openxmlformats.org/officeDocument/2006/relationships/hyperlink" Target="mailto:leazel_34@hotmail.com" TargetMode="External"/><Relationship Id="rId59" Type="http://schemas.openxmlformats.org/officeDocument/2006/relationships/hyperlink" Target="mailto:TRABAJOENEQUIPO5151@GMAIL.COM" TargetMode="External"/><Relationship Id="rId103" Type="http://schemas.openxmlformats.org/officeDocument/2006/relationships/hyperlink" Target="mailto:MARISOL.MORA@DNBC.GOV.CO" TargetMode="External"/><Relationship Id="rId124" Type="http://schemas.openxmlformats.org/officeDocument/2006/relationships/hyperlink" Target="mailto:MARIA.ROJAS@DNBC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2"/>
  <sheetViews>
    <sheetView tabSelected="1" topLeftCell="B1" zoomScale="110" zoomScaleNormal="110" workbookViewId="0">
      <pane ySplit="1" topLeftCell="A16" activePane="bottomLeft" state="frozen"/>
      <selection pane="bottomLeft" activeCell="F28" sqref="F28:F48"/>
    </sheetView>
  </sheetViews>
  <sheetFormatPr baseColWidth="10" defaultColWidth="9.140625" defaultRowHeight="15" x14ac:dyDescent="0.25"/>
  <cols>
    <col min="1" max="1" width="52.28515625" customWidth="1"/>
    <col min="2" max="2" width="69.140625" customWidth="1"/>
    <col min="3" max="3" width="48.140625" customWidth="1"/>
    <col min="4" max="4" width="45.7109375" style="5" customWidth="1"/>
    <col min="5" max="5" width="20.7109375" style="5" customWidth="1"/>
    <col min="6" max="6" width="19.42578125" style="4" customWidth="1"/>
    <col min="7" max="7" width="34.85546875" hidden="1" customWidth="1"/>
    <col min="8" max="8" width="14" customWidth="1"/>
    <col min="9" max="9" width="17.7109375" customWidth="1"/>
    <col min="10" max="10" width="15.140625" customWidth="1"/>
    <col min="11" max="11" width="29" hidden="1" customWidth="1"/>
    <col min="12" max="12" width="12.42578125" style="5" customWidth="1"/>
    <col min="13" max="14" width="14.7109375" style="5" customWidth="1"/>
    <col min="15" max="15" width="12.42578125" customWidth="1"/>
    <col min="16" max="16" width="11.28515625" customWidth="1"/>
    <col min="17" max="17" width="15.140625" style="160" customWidth="1"/>
    <col min="18" max="18" width="16.7109375" style="160" customWidth="1"/>
    <col min="19" max="19" width="0.140625" style="160" hidden="1" customWidth="1"/>
    <col min="20" max="20" width="0.5703125" style="160" hidden="1" customWidth="1"/>
    <col min="21" max="21" width="15.140625" style="160" hidden="1" customWidth="1"/>
    <col min="22" max="22" width="0.140625" hidden="1" customWidth="1"/>
    <col min="23" max="23" width="0.140625" style="4" hidden="1" customWidth="1"/>
    <col min="24" max="25" width="9.140625" hidden="1" customWidth="1"/>
    <col min="26" max="27" width="11.42578125" hidden="1" customWidth="1"/>
    <col min="28" max="33" width="9.140625" hidden="1" customWidth="1"/>
    <col min="34" max="34" width="0.28515625" customWidth="1"/>
    <col min="35" max="36" width="9.140625" customWidth="1"/>
  </cols>
  <sheetData>
    <row r="1" spans="1:27" ht="26.25" x14ac:dyDescent="0.25">
      <c r="A1" s="143" t="s">
        <v>0</v>
      </c>
      <c r="B1" s="143" t="s">
        <v>215</v>
      </c>
      <c r="C1" s="173" t="s">
        <v>216</v>
      </c>
      <c r="D1" s="1" t="s">
        <v>217</v>
      </c>
      <c r="E1" s="1" t="s">
        <v>218</v>
      </c>
      <c r="F1" s="182" t="s">
        <v>219</v>
      </c>
      <c r="G1" s="1" t="s">
        <v>1</v>
      </c>
      <c r="H1" s="143"/>
      <c r="I1" s="143"/>
      <c r="J1" s="143"/>
      <c r="K1" s="1" t="s">
        <v>2</v>
      </c>
      <c r="L1" s="145"/>
      <c r="M1" s="145"/>
      <c r="N1" s="145"/>
      <c r="O1" s="146"/>
      <c r="P1" s="146"/>
      <c r="Q1" s="146"/>
      <c r="R1" s="146"/>
      <c r="S1" s="146" t="s">
        <v>3</v>
      </c>
      <c r="T1" s="146" t="s">
        <v>4</v>
      </c>
      <c r="U1" s="146" t="s">
        <v>5</v>
      </c>
      <c r="V1" s="2" t="s">
        <v>6</v>
      </c>
    </row>
    <row r="2" spans="1:27" x14ac:dyDescent="0.25">
      <c r="A2" s="7" t="s">
        <v>7</v>
      </c>
      <c r="B2" s="9" t="s">
        <v>17</v>
      </c>
      <c r="C2" s="9" t="s">
        <v>220</v>
      </c>
      <c r="D2" s="175" t="s">
        <v>262</v>
      </c>
      <c r="E2" s="16" t="s">
        <v>334</v>
      </c>
      <c r="F2" s="13" t="s">
        <v>335</v>
      </c>
      <c r="G2" s="10" t="s">
        <v>8</v>
      </c>
      <c r="H2" s="7"/>
      <c r="I2" s="7"/>
      <c r="J2" s="7"/>
      <c r="K2" s="7" t="s">
        <v>9</v>
      </c>
      <c r="L2" s="29"/>
      <c r="M2" s="29"/>
      <c r="N2" s="29"/>
      <c r="O2" s="13"/>
      <c r="P2" s="18"/>
      <c r="Q2" s="34"/>
      <c r="R2" s="16"/>
      <c r="S2" s="35">
        <v>14260250</v>
      </c>
      <c r="T2" s="36">
        <f t="shared" ref="T2:T34" si="0">(S2*40%)</f>
        <v>5704100</v>
      </c>
      <c r="U2" s="35">
        <f t="shared" ref="U2:U32" si="1">(12.5%*T2)+(16%*T2)+(P2*T2)</f>
        <v>1625668.5</v>
      </c>
      <c r="V2" s="39" t="e">
        <v>#N/A</v>
      </c>
    </row>
    <row r="3" spans="1:27" s="3" customFormat="1" x14ac:dyDescent="0.25">
      <c r="A3" s="11" t="s">
        <v>11</v>
      </c>
      <c r="B3" s="9" t="s">
        <v>17</v>
      </c>
      <c r="C3" s="9" t="s">
        <v>220</v>
      </c>
      <c r="D3" s="175" t="s">
        <v>263</v>
      </c>
      <c r="E3" s="17" t="s">
        <v>334</v>
      </c>
      <c r="F3" s="13" t="s">
        <v>335</v>
      </c>
      <c r="G3" s="10" t="s">
        <v>12</v>
      </c>
      <c r="H3" s="7"/>
      <c r="I3" s="7"/>
      <c r="J3" s="7"/>
      <c r="K3" s="7" t="s">
        <v>13</v>
      </c>
      <c r="L3" s="29"/>
      <c r="M3" s="29"/>
      <c r="N3" s="29"/>
      <c r="O3" s="13"/>
      <c r="P3" s="18"/>
      <c r="Q3" s="37"/>
      <c r="R3" s="17"/>
      <c r="S3" s="35" t="e">
        <f>Q3/R3</f>
        <v>#DIV/0!</v>
      </c>
      <c r="T3" s="36" t="e">
        <f t="shared" si="0"/>
        <v>#DIV/0!</v>
      </c>
      <c r="U3" s="35" t="e">
        <f t="shared" si="1"/>
        <v>#DIV/0!</v>
      </c>
      <c r="V3" s="39" t="s">
        <v>14</v>
      </c>
      <c r="Z3" s="5"/>
    </row>
    <row r="4" spans="1:27" s="3" customFormat="1" x14ac:dyDescent="0.25">
      <c r="A4" s="7" t="s">
        <v>15</v>
      </c>
      <c r="B4" s="9" t="s">
        <v>17</v>
      </c>
      <c r="C4" s="9" t="s">
        <v>17</v>
      </c>
      <c r="D4" s="175" t="s">
        <v>264</v>
      </c>
      <c r="E4" s="17" t="s">
        <v>334</v>
      </c>
      <c r="F4" s="13" t="s">
        <v>335</v>
      </c>
      <c r="G4" s="10" t="s">
        <v>16</v>
      </c>
      <c r="H4" s="7"/>
      <c r="I4" s="12"/>
      <c r="J4" s="7"/>
      <c r="K4" s="7" t="s">
        <v>17</v>
      </c>
      <c r="L4" s="29"/>
      <c r="M4" s="29"/>
      <c r="N4" s="29"/>
      <c r="O4" s="13"/>
      <c r="P4" s="18"/>
      <c r="Q4" s="34"/>
      <c r="R4" s="16"/>
      <c r="S4" s="35" t="e">
        <f t="shared" ref="S4:S58" si="2">Q4/R4</f>
        <v>#DIV/0!</v>
      </c>
      <c r="T4" s="36" t="e">
        <f t="shared" si="0"/>
        <v>#DIV/0!</v>
      </c>
      <c r="U4" s="35" t="e">
        <f t="shared" si="1"/>
        <v>#DIV/0!</v>
      </c>
      <c r="V4" s="39" t="s">
        <v>18</v>
      </c>
      <c r="Z4" s="5"/>
      <c r="AA4" s="6"/>
    </row>
    <row r="5" spans="1:27" x14ac:dyDescent="0.25">
      <c r="A5" s="7" t="s">
        <v>19</v>
      </c>
      <c r="B5" s="9" t="s">
        <v>228</v>
      </c>
      <c r="C5" s="9" t="s">
        <v>221</v>
      </c>
      <c r="D5" s="175" t="s">
        <v>265</v>
      </c>
      <c r="E5" s="17" t="s">
        <v>334</v>
      </c>
      <c r="F5" s="13" t="s">
        <v>335</v>
      </c>
      <c r="G5" s="10" t="s">
        <v>20</v>
      </c>
      <c r="H5" s="7"/>
      <c r="I5" s="7"/>
      <c r="J5" s="7"/>
      <c r="K5" s="7" t="s">
        <v>21</v>
      </c>
      <c r="L5" s="30"/>
      <c r="M5" s="29"/>
      <c r="N5" s="29"/>
      <c r="O5" s="13"/>
      <c r="P5" s="18"/>
      <c r="Q5" s="37"/>
      <c r="R5" s="17"/>
      <c r="S5" s="35" t="e">
        <f t="shared" si="2"/>
        <v>#DIV/0!</v>
      </c>
      <c r="T5" s="36" t="e">
        <f t="shared" si="0"/>
        <v>#DIV/0!</v>
      </c>
      <c r="U5" s="35" t="e">
        <f t="shared" si="1"/>
        <v>#DIV/0!</v>
      </c>
      <c r="V5" s="39" t="s">
        <v>22</v>
      </c>
      <c r="Z5" s="5"/>
      <c r="AA5" s="154"/>
    </row>
    <row r="6" spans="1:27" x14ac:dyDescent="0.25">
      <c r="A6" s="7" t="s">
        <v>23</v>
      </c>
      <c r="B6" s="9" t="s">
        <v>227</v>
      </c>
      <c r="C6" s="9" t="s">
        <v>222</v>
      </c>
      <c r="D6" s="175" t="s">
        <v>266</v>
      </c>
      <c r="E6" s="17" t="s">
        <v>334</v>
      </c>
      <c r="F6" s="13" t="s">
        <v>335</v>
      </c>
      <c r="G6" s="10" t="s">
        <v>24</v>
      </c>
      <c r="H6" s="7"/>
      <c r="I6" s="7"/>
      <c r="J6" s="7"/>
      <c r="K6" s="7" t="s">
        <v>13</v>
      </c>
      <c r="L6" s="30"/>
      <c r="M6" s="29"/>
      <c r="N6" s="29"/>
      <c r="O6" s="13"/>
      <c r="P6" s="18"/>
      <c r="Q6" s="37"/>
      <c r="R6" s="17"/>
      <c r="S6" s="35" t="e">
        <f t="shared" si="2"/>
        <v>#DIV/0!</v>
      </c>
      <c r="T6" s="36" t="e">
        <f t="shared" si="0"/>
        <v>#DIV/0!</v>
      </c>
      <c r="U6" s="35" t="e">
        <f t="shared" si="1"/>
        <v>#DIV/0!</v>
      </c>
      <c r="V6" s="39" t="s">
        <v>22</v>
      </c>
      <c r="Z6" s="5"/>
    </row>
    <row r="7" spans="1:27" x14ac:dyDescent="0.25">
      <c r="A7" s="7" t="s">
        <v>25</v>
      </c>
      <c r="B7" s="9" t="s">
        <v>226</v>
      </c>
      <c r="C7" s="9" t="s">
        <v>223</v>
      </c>
      <c r="D7" s="175" t="s">
        <v>267</v>
      </c>
      <c r="E7" s="17" t="s">
        <v>334</v>
      </c>
      <c r="F7" s="13" t="s">
        <v>335</v>
      </c>
      <c r="G7" s="10" t="s">
        <v>26</v>
      </c>
      <c r="H7" s="7"/>
      <c r="I7" s="12"/>
      <c r="J7" s="11"/>
      <c r="K7" s="7" t="s">
        <v>9</v>
      </c>
      <c r="L7" s="30"/>
      <c r="M7" s="29"/>
      <c r="N7" s="29"/>
      <c r="O7" s="13"/>
      <c r="P7" s="18"/>
      <c r="Q7" s="37"/>
      <c r="R7" s="17"/>
      <c r="S7" s="35" t="e">
        <f t="shared" si="2"/>
        <v>#DIV/0!</v>
      </c>
      <c r="T7" s="36" t="e">
        <f t="shared" si="0"/>
        <v>#DIV/0!</v>
      </c>
      <c r="U7" s="35" t="e">
        <f t="shared" si="1"/>
        <v>#DIV/0!</v>
      </c>
      <c r="V7" s="39" t="e">
        <v>#N/A</v>
      </c>
      <c r="Z7" s="5"/>
    </row>
    <row r="8" spans="1:27" ht="15.75" thickBot="1" x14ac:dyDescent="0.3">
      <c r="A8" s="11" t="s">
        <v>27</v>
      </c>
      <c r="B8" s="13" t="s">
        <v>17</v>
      </c>
      <c r="C8" s="13" t="s">
        <v>224</v>
      </c>
      <c r="D8" s="176" t="s">
        <v>268</v>
      </c>
      <c r="E8" s="17" t="s">
        <v>334</v>
      </c>
      <c r="F8" s="13" t="s">
        <v>335</v>
      </c>
      <c r="G8" s="14" t="s">
        <v>28</v>
      </c>
      <c r="H8" s="11"/>
      <c r="I8" s="11"/>
      <c r="J8" s="11"/>
      <c r="K8" s="19" t="s">
        <v>29</v>
      </c>
      <c r="L8" s="30"/>
      <c r="M8" s="29"/>
      <c r="N8" s="29"/>
      <c r="O8" s="13"/>
      <c r="P8" s="18"/>
      <c r="Q8" s="37"/>
      <c r="R8" s="17"/>
      <c r="S8" s="35" t="e">
        <f>Q8/R8</f>
        <v>#DIV/0!</v>
      </c>
      <c r="T8" s="36" t="e">
        <f>(S8*40%)</f>
        <v>#DIV/0!</v>
      </c>
      <c r="U8" s="35" t="e">
        <f>(12.5%*T8)+(16%*T8)+(P8*T8)</f>
        <v>#DIV/0!</v>
      </c>
      <c r="V8" s="39" t="s">
        <v>30</v>
      </c>
    </row>
    <row r="9" spans="1:27" ht="18.75" customHeight="1" thickBot="1" x14ac:dyDescent="0.3">
      <c r="A9" s="11" t="s">
        <v>31</v>
      </c>
      <c r="B9" s="13" t="s">
        <v>225</v>
      </c>
      <c r="C9" s="13" t="s">
        <v>220</v>
      </c>
      <c r="D9" s="176" t="s">
        <v>269</v>
      </c>
      <c r="E9" s="17" t="s">
        <v>334</v>
      </c>
      <c r="F9" s="13" t="s">
        <v>335</v>
      </c>
      <c r="G9" s="14" t="s">
        <v>32</v>
      </c>
      <c r="H9" s="11"/>
      <c r="I9" s="11"/>
      <c r="J9" s="7"/>
      <c r="K9" s="19" t="s">
        <v>29</v>
      </c>
      <c r="L9" s="30"/>
      <c r="M9" s="29"/>
      <c r="N9" s="29"/>
      <c r="O9" s="13"/>
      <c r="P9" s="18"/>
      <c r="Q9" s="37"/>
      <c r="R9" s="17"/>
      <c r="S9" s="35" t="e">
        <f t="shared" si="2"/>
        <v>#DIV/0!</v>
      </c>
      <c r="T9" s="36" t="e">
        <f t="shared" si="0"/>
        <v>#DIV/0!</v>
      </c>
      <c r="U9" s="35" t="e">
        <f t="shared" si="1"/>
        <v>#DIV/0!</v>
      </c>
      <c r="V9" s="39" t="s">
        <v>33</v>
      </c>
      <c r="Z9" s="147" t="s">
        <v>34</v>
      </c>
      <c r="AA9" s="147" t="s">
        <v>35</v>
      </c>
    </row>
    <row r="10" spans="1:27" ht="15.75" thickBot="1" x14ac:dyDescent="0.3">
      <c r="A10" s="7" t="s">
        <v>36</v>
      </c>
      <c r="B10" s="9" t="s">
        <v>232</v>
      </c>
      <c r="C10" s="8" t="s">
        <v>229</v>
      </c>
      <c r="D10" s="175" t="s">
        <v>270</v>
      </c>
      <c r="E10" s="17" t="s">
        <v>334</v>
      </c>
      <c r="F10" s="13" t="s">
        <v>335</v>
      </c>
      <c r="G10" s="10" t="s">
        <v>37</v>
      </c>
      <c r="H10" s="7"/>
      <c r="I10" s="7"/>
      <c r="J10" s="7"/>
      <c r="K10" s="7" t="s">
        <v>9</v>
      </c>
      <c r="L10" s="30"/>
      <c r="M10" s="29"/>
      <c r="N10" s="29"/>
      <c r="O10" s="13"/>
      <c r="P10" s="18"/>
      <c r="Q10" s="37"/>
      <c r="R10" s="17"/>
      <c r="S10" s="35" t="e">
        <f t="shared" si="2"/>
        <v>#DIV/0!</v>
      </c>
      <c r="T10" s="36" t="e">
        <f t="shared" si="0"/>
        <v>#DIV/0!</v>
      </c>
      <c r="U10" s="35" t="e">
        <f t="shared" si="1"/>
        <v>#DIV/0!</v>
      </c>
      <c r="V10" s="39" t="s">
        <v>38</v>
      </c>
      <c r="Z10" s="148" t="s">
        <v>10</v>
      </c>
      <c r="AA10" s="149">
        <v>5.2199999999999998E-3</v>
      </c>
    </row>
    <row r="11" spans="1:27" ht="15.75" thickBot="1" x14ac:dyDescent="0.3">
      <c r="A11" s="11" t="s">
        <v>209</v>
      </c>
      <c r="B11" s="13" t="s">
        <v>233</v>
      </c>
      <c r="C11" s="8" t="s">
        <v>230</v>
      </c>
      <c r="D11" s="176" t="s">
        <v>271</v>
      </c>
      <c r="E11" s="17" t="s">
        <v>334</v>
      </c>
      <c r="F11" s="13" t="s">
        <v>335</v>
      </c>
      <c r="G11" s="14" t="s">
        <v>39</v>
      </c>
      <c r="H11" s="11"/>
      <c r="I11" s="11"/>
      <c r="J11" s="11"/>
      <c r="K11" s="11" t="s">
        <v>40</v>
      </c>
      <c r="L11" s="30"/>
      <c r="M11" s="29"/>
      <c r="N11" s="29"/>
      <c r="O11" s="13"/>
      <c r="P11" s="18"/>
      <c r="Q11" s="37"/>
      <c r="R11" s="17"/>
      <c r="S11" s="35" t="e">
        <f t="shared" si="2"/>
        <v>#DIV/0!</v>
      </c>
      <c r="T11" s="36" t="e">
        <f t="shared" si="0"/>
        <v>#DIV/0!</v>
      </c>
      <c r="U11" s="35" t="e">
        <f t="shared" si="1"/>
        <v>#DIV/0!</v>
      </c>
      <c r="V11" s="39" t="s">
        <v>41</v>
      </c>
      <c r="Z11" s="148" t="s">
        <v>42</v>
      </c>
      <c r="AA11" s="149">
        <v>1.044E-2</v>
      </c>
    </row>
    <row r="12" spans="1:27" ht="15.75" thickBot="1" x14ac:dyDescent="0.3">
      <c r="A12" s="11" t="s">
        <v>43</v>
      </c>
      <c r="B12" s="13" t="s">
        <v>17</v>
      </c>
      <c r="C12" s="8" t="s">
        <v>220</v>
      </c>
      <c r="D12" s="176" t="s">
        <v>272</v>
      </c>
      <c r="E12" s="17" t="s">
        <v>334</v>
      </c>
      <c r="F12" s="13" t="s">
        <v>335</v>
      </c>
      <c r="G12" s="14" t="s">
        <v>44</v>
      </c>
      <c r="H12" s="11"/>
      <c r="I12" s="11"/>
      <c r="J12" s="11"/>
      <c r="K12" s="7" t="s">
        <v>9</v>
      </c>
      <c r="L12" s="30"/>
      <c r="M12" s="29"/>
      <c r="N12" s="29"/>
      <c r="O12" s="13"/>
      <c r="P12" s="18"/>
      <c r="Q12" s="37"/>
      <c r="R12" s="17"/>
      <c r="S12" s="35" t="e">
        <f t="shared" si="2"/>
        <v>#DIV/0!</v>
      </c>
      <c r="T12" s="36" t="e">
        <f t="shared" si="0"/>
        <v>#DIV/0!</v>
      </c>
      <c r="U12" s="35" t="e">
        <f t="shared" si="1"/>
        <v>#DIV/0!</v>
      </c>
      <c r="V12" s="39" t="s">
        <v>41</v>
      </c>
      <c r="Z12" s="148" t="s">
        <v>45</v>
      </c>
      <c r="AA12" s="149">
        <v>2.436E-2</v>
      </c>
    </row>
    <row r="13" spans="1:27" ht="15.75" thickBot="1" x14ac:dyDescent="0.3">
      <c r="A13" s="11" t="s">
        <v>46</v>
      </c>
      <c r="B13" s="13" t="s">
        <v>17</v>
      </c>
      <c r="C13" s="8" t="s">
        <v>254</v>
      </c>
      <c r="D13" s="176" t="s">
        <v>273</v>
      </c>
      <c r="E13" s="17" t="s">
        <v>334</v>
      </c>
      <c r="F13" s="13" t="s">
        <v>335</v>
      </c>
      <c r="G13" s="14" t="s">
        <v>47</v>
      </c>
      <c r="H13" s="11"/>
      <c r="I13" s="11"/>
      <c r="J13" s="11"/>
      <c r="K13" s="11" t="s">
        <v>21</v>
      </c>
      <c r="L13" s="30"/>
      <c r="M13" s="29"/>
      <c r="N13" s="29"/>
      <c r="O13" s="13"/>
      <c r="P13" s="18"/>
      <c r="Q13" s="37"/>
      <c r="R13" s="17"/>
      <c r="S13" s="35" t="e">
        <f t="shared" si="2"/>
        <v>#DIV/0!</v>
      </c>
      <c r="T13" s="36" t="e">
        <f t="shared" si="0"/>
        <v>#DIV/0!</v>
      </c>
      <c r="U13" s="35" t="e">
        <f t="shared" si="1"/>
        <v>#DIV/0!</v>
      </c>
      <c r="V13" s="155" t="s">
        <v>48</v>
      </c>
      <c r="Z13" s="148" t="s">
        <v>49</v>
      </c>
      <c r="AA13" s="149">
        <v>4.3499999999999997E-2</v>
      </c>
    </row>
    <row r="14" spans="1:27" ht="15.75" thickBot="1" x14ac:dyDescent="0.3">
      <c r="A14" s="11" t="s">
        <v>50</v>
      </c>
      <c r="B14" s="13" t="s">
        <v>17</v>
      </c>
      <c r="C14" s="8" t="s">
        <v>259</v>
      </c>
      <c r="D14" s="176" t="s">
        <v>274</v>
      </c>
      <c r="E14" s="17" t="s">
        <v>334</v>
      </c>
      <c r="F14" s="13" t="s">
        <v>335</v>
      </c>
      <c r="G14" s="14" t="s">
        <v>51</v>
      </c>
      <c r="H14" s="11"/>
      <c r="I14" s="11"/>
      <c r="J14" s="11"/>
      <c r="K14" s="11" t="s">
        <v>21</v>
      </c>
      <c r="L14" s="30"/>
      <c r="M14" s="29"/>
      <c r="N14" s="29"/>
      <c r="O14" s="13"/>
      <c r="P14" s="18"/>
      <c r="Q14" s="37"/>
      <c r="R14" s="17"/>
      <c r="S14" s="35" t="e">
        <f t="shared" si="2"/>
        <v>#DIV/0!</v>
      </c>
      <c r="T14" s="36" t="e">
        <f t="shared" si="0"/>
        <v>#DIV/0!</v>
      </c>
      <c r="U14" s="35" t="e">
        <f t="shared" si="1"/>
        <v>#DIV/0!</v>
      </c>
      <c r="V14" s="39" t="s">
        <v>52</v>
      </c>
      <c r="Z14" s="148" t="s">
        <v>53</v>
      </c>
      <c r="AA14" s="149">
        <v>6.9599999999999995E-2</v>
      </c>
    </row>
    <row r="15" spans="1:27" x14ac:dyDescent="0.25">
      <c r="A15" s="11" t="s">
        <v>54</v>
      </c>
      <c r="B15" s="13" t="s">
        <v>17</v>
      </c>
      <c r="C15" s="8" t="s">
        <v>221</v>
      </c>
      <c r="D15" s="176" t="s">
        <v>275</v>
      </c>
      <c r="E15" s="17" t="s">
        <v>334</v>
      </c>
      <c r="F15" s="13" t="s">
        <v>335</v>
      </c>
      <c r="G15" s="14" t="s">
        <v>56</v>
      </c>
      <c r="H15" s="11"/>
      <c r="I15" s="11"/>
      <c r="J15" s="11"/>
      <c r="K15" s="11" t="s">
        <v>21</v>
      </c>
      <c r="L15" s="30"/>
      <c r="M15" s="29"/>
      <c r="N15" s="29"/>
      <c r="O15" s="13"/>
      <c r="P15" s="18"/>
      <c r="Q15" s="37"/>
      <c r="R15" s="17"/>
      <c r="S15" s="35" t="e">
        <f t="shared" si="2"/>
        <v>#DIV/0!</v>
      </c>
      <c r="T15" s="36" t="e">
        <f t="shared" si="0"/>
        <v>#DIV/0!</v>
      </c>
      <c r="U15" s="35" t="e">
        <f t="shared" si="1"/>
        <v>#DIV/0!</v>
      </c>
      <c r="V15" s="39" t="s">
        <v>52</v>
      </c>
    </row>
    <row r="16" spans="1:27" x14ac:dyDescent="0.25">
      <c r="A16" s="11" t="s">
        <v>212</v>
      </c>
      <c r="B16" s="13" t="s">
        <v>17</v>
      </c>
      <c r="C16" s="8" t="s">
        <v>13</v>
      </c>
      <c r="D16" s="176" t="s">
        <v>276</v>
      </c>
      <c r="E16" s="17" t="s">
        <v>334</v>
      </c>
      <c r="F16" s="13" t="s">
        <v>335</v>
      </c>
      <c r="G16" s="14" t="s">
        <v>57</v>
      </c>
      <c r="H16" s="11"/>
      <c r="I16" s="11"/>
      <c r="J16" s="11"/>
      <c r="K16" s="11" t="s">
        <v>21</v>
      </c>
      <c r="L16" s="30"/>
      <c r="M16" s="29"/>
      <c r="N16" s="29"/>
      <c r="O16" s="13"/>
      <c r="P16" s="18"/>
      <c r="Q16" s="37"/>
      <c r="R16" s="17"/>
      <c r="S16" s="35" t="e">
        <f t="shared" si="2"/>
        <v>#DIV/0!</v>
      </c>
      <c r="T16" s="36" t="e">
        <f t="shared" si="0"/>
        <v>#DIV/0!</v>
      </c>
      <c r="U16" s="35" t="e">
        <f t="shared" si="1"/>
        <v>#DIV/0!</v>
      </c>
      <c r="V16" s="39" t="s">
        <v>58</v>
      </c>
    </row>
    <row r="17" spans="1:22" s="156" customFormat="1" x14ac:dyDescent="0.25">
      <c r="A17" s="19" t="s">
        <v>59</v>
      </c>
      <c r="B17" s="9" t="s">
        <v>17</v>
      </c>
      <c r="C17" s="15" t="s">
        <v>247</v>
      </c>
      <c r="D17" s="175" t="s">
        <v>277</v>
      </c>
      <c r="E17" s="17" t="s">
        <v>334</v>
      </c>
      <c r="F17" s="13" t="s">
        <v>335</v>
      </c>
      <c r="G17" s="21" t="s">
        <v>60</v>
      </c>
      <c r="H17" s="20"/>
      <c r="I17" s="22"/>
      <c r="J17" s="7"/>
      <c r="K17" s="20" t="s">
        <v>13</v>
      </c>
      <c r="L17" s="29"/>
      <c r="M17" s="29"/>
      <c r="N17" s="29"/>
      <c r="O17" s="9"/>
      <c r="P17" s="18"/>
      <c r="Q17" s="34"/>
      <c r="R17" s="16"/>
      <c r="S17" s="35" t="e">
        <f t="shared" si="2"/>
        <v>#DIV/0!</v>
      </c>
      <c r="T17" s="36" t="e">
        <f t="shared" si="0"/>
        <v>#DIV/0!</v>
      </c>
      <c r="U17" s="35" t="e">
        <f t="shared" si="1"/>
        <v>#DIV/0!</v>
      </c>
      <c r="V17" s="39" t="e">
        <v>#N/A</v>
      </c>
    </row>
    <row r="18" spans="1:22" x14ac:dyDescent="0.25">
      <c r="A18" s="22" t="s">
        <v>61</v>
      </c>
      <c r="B18" s="172" t="s">
        <v>195</v>
      </c>
      <c r="C18" s="8" t="s">
        <v>40</v>
      </c>
      <c r="D18" s="176" t="s">
        <v>278</v>
      </c>
      <c r="E18" s="17" t="s">
        <v>334</v>
      </c>
      <c r="F18" s="13" t="s">
        <v>335</v>
      </c>
      <c r="G18" s="23" t="s">
        <v>62</v>
      </c>
      <c r="H18" s="22"/>
      <c r="I18" s="22"/>
      <c r="J18" s="22"/>
      <c r="K18" s="20" t="s">
        <v>63</v>
      </c>
      <c r="L18" s="31"/>
      <c r="M18" s="33"/>
      <c r="N18" s="33"/>
      <c r="O18" s="13"/>
      <c r="P18" s="18"/>
      <c r="Q18" s="37"/>
      <c r="R18" s="17"/>
      <c r="S18" s="35" t="e">
        <f t="shared" si="2"/>
        <v>#DIV/0!</v>
      </c>
      <c r="T18" s="36" t="e">
        <f t="shared" si="0"/>
        <v>#DIV/0!</v>
      </c>
      <c r="U18" s="35" t="e">
        <f t="shared" si="1"/>
        <v>#DIV/0!</v>
      </c>
      <c r="V18" s="39" t="s">
        <v>64</v>
      </c>
    </row>
    <row r="19" spans="1:22" x14ac:dyDescent="0.25">
      <c r="A19" s="22" t="s">
        <v>65</v>
      </c>
      <c r="B19" s="172" t="s">
        <v>195</v>
      </c>
      <c r="C19" s="15" t="s">
        <v>247</v>
      </c>
      <c r="D19" s="176" t="s">
        <v>279</v>
      </c>
      <c r="E19" s="17" t="s">
        <v>334</v>
      </c>
      <c r="F19" s="13" t="s">
        <v>335</v>
      </c>
      <c r="G19" s="23" t="s">
        <v>66</v>
      </c>
      <c r="H19" s="22"/>
      <c r="I19" s="22"/>
      <c r="J19" s="22"/>
      <c r="K19" s="7" t="s">
        <v>9</v>
      </c>
      <c r="L19" s="31"/>
      <c r="M19" s="33"/>
      <c r="N19" s="33"/>
      <c r="O19" s="13"/>
      <c r="P19" s="18"/>
      <c r="Q19" s="37"/>
      <c r="R19" s="17"/>
      <c r="S19" s="35" t="e">
        <f t="shared" si="2"/>
        <v>#DIV/0!</v>
      </c>
      <c r="T19" s="36" t="e">
        <f t="shared" si="0"/>
        <v>#DIV/0!</v>
      </c>
      <c r="U19" s="35" t="e">
        <f t="shared" si="1"/>
        <v>#DIV/0!</v>
      </c>
      <c r="V19" s="39" t="e">
        <v>#N/A</v>
      </c>
    </row>
    <row r="20" spans="1:22" s="156" customFormat="1" x14ac:dyDescent="0.25">
      <c r="A20" s="22" t="s">
        <v>67</v>
      </c>
      <c r="B20" s="172" t="s">
        <v>234</v>
      </c>
      <c r="C20" s="172" t="s">
        <v>40</v>
      </c>
      <c r="D20" s="181" t="s">
        <v>280</v>
      </c>
      <c r="E20" s="17" t="s">
        <v>334</v>
      </c>
      <c r="F20" s="13" t="s">
        <v>335</v>
      </c>
      <c r="G20" s="22"/>
      <c r="H20" s="22"/>
      <c r="I20" s="22"/>
      <c r="J20" s="22"/>
      <c r="K20" s="22"/>
      <c r="L20" s="162"/>
      <c r="M20" s="33"/>
      <c r="N20" s="33"/>
      <c r="O20" s="9"/>
      <c r="P20" s="18"/>
      <c r="Q20" s="37"/>
      <c r="R20" s="17"/>
      <c r="S20" s="35" t="e">
        <f t="shared" si="2"/>
        <v>#DIV/0!</v>
      </c>
      <c r="T20" s="36" t="e">
        <f t="shared" si="0"/>
        <v>#DIV/0!</v>
      </c>
      <c r="U20" s="35" t="e">
        <f t="shared" si="1"/>
        <v>#DIV/0!</v>
      </c>
      <c r="V20" s="39" t="e">
        <v>#N/A</v>
      </c>
    </row>
    <row r="21" spans="1:22" x14ac:dyDescent="0.25">
      <c r="A21" s="22" t="s">
        <v>68</v>
      </c>
      <c r="B21" s="172" t="s">
        <v>195</v>
      </c>
      <c r="C21" s="15" t="s">
        <v>247</v>
      </c>
      <c r="D21" s="176" t="s">
        <v>281</v>
      </c>
      <c r="E21" s="17" t="s">
        <v>334</v>
      </c>
      <c r="F21" s="13" t="s">
        <v>335</v>
      </c>
      <c r="G21" s="23" t="s">
        <v>69</v>
      </c>
      <c r="H21" s="22"/>
      <c r="I21" s="22"/>
      <c r="J21" s="22"/>
      <c r="K21" s="22" t="s">
        <v>70</v>
      </c>
      <c r="L21" s="31"/>
      <c r="M21" s="33"/>
      <c r="N21" s="33"/>
      <c r="O21" s="13"/>
      <c r="P21" s="18"/>
      <c r="Q21" s="37"/>
      <c r="R21" s="17"/>
      <c r="S21" s="35" t="e">
        <f t="shared" si="2"/>
        <v>#DIV/0!</v>
      </c>
      <c r="T21" s="36" t="e">
        <f t="shared" si="0"/>
        <v>#DIV/0!</v>
      </c>
      <c r="U21" s="35" t="e">
        <f t="shared" si="1"/>
        <v>#DIV/0!</v>
      </c>
      <c r="V21" s="39" t="e">
        <v>#N/A</v>
      </c>
    </row>
    <row r="22" spans="1:22" x14ac:dyDescent="0.25">
      <c r="A22" s="22" t="s">
        <v>71</v>
      </c>
      <c r="B22" s="172" t="s">
        <v>17</v>
      </c>
      <c r="C22" s="15" t="s">
        <v>236</v>
      </c>
      <c r="D22" s="176" t="s">
        <v>282</v>
      </c>
      <c r="E22" s="17" t="s">
        <v>334</v>
      </c>
      <c r="F22" s="13" t="s">
        <v>335</v>
      </c>
      <c r="G22" s="23" t="s">
        <v>72</v>
      </c>
      <c r="H22" s="22"/>
      <c r="I22" s="22"/>
      <c r="J22" s="22"/>
      <c r="K22" s="22" t="s">
        <v>73</v>
      </c>
      <c r="L22" s="31"/>
      <c r="M22" s="33"/>
      <c r="N22" s="33"/>
      <c r="O22" s="13"/>
      <c r="P22" s="18"/>
      <c r="Q22" s="37"/>
      <c r="R22" s="17"/>
      <c r="S22" s="35" t="e">
        <f>Q22/R22</f>
        <v>#DIV/0!</v>
      </c>
      <c r="T22" s="36" t="e">
        <f>(S22*40%)</f>
        <v>#DIV/0!</v>
      </c>
      <c r="U22" s="35" t="e">
        <f t="shared" si="1"/>
        <v>#DIV/0!</v>
      </c>
      <c r="V22" s="39" t="e">
        <v>#N/A</v>
      </c>
    </row>
    <row r="23" spans="1:22" x14ac:dyDescent="0.25">
      <c r="A23" s="22" t="s">
        <v>74</v>
      </c>
      <c r="B23" s="172" t="s">
        <v>17</v>
      </c>
      <c r="C23" s="15" t="s">
        <v>230</v>
      </c>
      <c r="D23" s="176" t="s">
        <v>283</v>
      </c>
      <c r="E23" s="17" t="s">
        <v>334</v>
      </c>
      <c r="F23" s="13" t="s">
        <v>335</v>
      </c>
      <c r="G23" s="23" t="s">
        <v>75</v>
      </c>
      <c r="H23" s="22"/>
      <c r="I23" s="22"/>
      <c r="J23" s="22"/>
      <c r="K23" s="22" t="s">
        <v>76</v>
      </c>
      <c r="L23" s="31"/>
      <c r="M23" s="33"/>
      <c r="N23" s="33"/>
      <c r="O23" s="13"/>
      <c r="P23" s="18"/>
      <c r="Q23" s="37"/>
      <c r="R23" s="17"/>
      <c r="S23" s="35" t="e">
        <f t="shared" si="2"/>
        <v>#DIV/0!</v>
      </c>
      <c r="T23" s="36" t="e">
        <f t="shared" si="0"/>
        <v>#DIV/0!</v>
      </c>
      <c r="U23" s="35" t="e">
        <f t="shared" si="1"/>
        <v>#DIV/0!</v>
      </c>
      <c r="V23" s="39" t="s">
        <v>77</v>
      </c>
    </row>
    <row r="24" spans="1:22" x14ac:dyDescent="0.25">
      <c r="A24" s="22" t="s">
        <v>211</v>
      </c>
      <c r="B24" s="172" t="s">
        <v>231</v>
      </c>
      <c r="C24" s="15" t="s">
        <v>223</v>
      </c>
      <c r="D24" s="176" t="s">
        <v>284</v>
      </c>
      <c r="E24" s="17" t="s">
        <v>334</v>
      </c>
      <c r="F24" s="13" t="s">
        <v>335</v>
      </c>
      <c r="G24" s="23" t="s">
        <v>78</v>
      </c>
      <c r="H24" s="22"/>
      <c r="J24" s="22"/>
      <c r="K24" s="22"/>
      <c r="L24" s="31"/>
      <c r="M24" s="33"/>
      <c r="N24" s="33"/>
      <c r="O24" s="13"/>
      <c r="P24" s="18"/>
      <c r="Q24" s="37"/>
      <c r="R24" s="17"/>
      <c r="S24" s="35" t="e">
        <f t="shared" si="2"/>
        <v>#DIV/0!</v>
      </c>
      <c r="T24" s="36" t="e">
        <f t="shared" si="0"/>
        <v>#DIV/0!</v>
      </c>
      <c r="U24" s="35" t="e">
        <f t="shared" si="1"/>
        <v>#DIV/0!</v>
      </c>
      <c r="V24" s="39" t="s">
        <v>79</v>
      </c>
    </row>
    <row r="25" spans="1:22" x14ac:dyDescent="0.25">
      <c r="A25" s="22" t="s">
        <v>80</v>
      </c>
      <c r="B25" s="172" t="s">
        <v>231</v>
      </c>
      <c r="C25" s="15" t="s">
        <v>235</v>
      </c>
      <c r="D25" s="176" t="s">
        <v>285</v>
      </c>
      <c r="E25" s="17" t="s">
        <v>334</v>
      </c>
      <c r="F25" s="13" t="s">
        <v>335</v>
      </c>
      <c r="G25" s="24" t="s">
        <v>81</v>
      </c>
      <c r="H25" s="22"/>
      <c r="I25" s="163"/>
      <c r="J25" s="22"/>
      <c r="K25" s="22"/>
      <c r="L25" s="31"/>
      <c r="M25" s="33"/>
      <c r="N25" s="33"/>
      <c r="O25" s="13"/>
      <c r="P25" s="18"/>
      <c r="Q25" s="37"/>
      <c r="R25" s="17"/>
      <c r="S25" s="35" t="e">
        <f t="shared" si="2"/>
        <v>#DIV/0!</v>
      </c>
      <c r="T25" s="36" t="e">
        <f t="shared" si="0"/>
        <v>#DIV/0!</v>
      </c>
      <c r="U25" s="35" t="e">
        <f t="shared" si="1"/>
        <v>#DIV/0!</v>
      </c>
      <c r="V25" s="39" t="s">
        <v>82</v>
      </c>
    </row>
    <row r="26" spans="1:22" x14ac:dyDescent="0.25">
      <c r="A26" s="22" t="s">
        <v>83</v>
      </c>
      <c r="B26" s="172" t="s">
        <v>234</v>
      </c>
      <c r="C26" s="15" t="s">
        <v>230</v>
      </c>
      <c r="D26" s="176" t="s">
        <v>286</v>
      </c>
      <c r="E26" s="17" t="s">
        <v>334</v>
      </c>
      <c r="F26" s="13" t="s">
        <v>335</v>
      </c>
      <c r="G26" s="23" t="s">
        <v>84</v>
      </c>
      <c r="H26" s="22"/>
      <c r="I26" s="22"/>
      <c r="J26" s="22"/>
      <c r="K26" s="22"/>
      <c r="L26" s="31"/>
      <c r="M26" s="33"/>
      <c r="N26" s="33"/>
      <c r="O26" s="13"/>
      <c r="P26" s="18"/>
      <c r="Q26" s="37"/>
      <c r="R26" s="17"/>
      <c r="S26" s="35" t="e">
        <f t="shared" si="2"/>
        <v>#DIV/0!</v>
      </c>
      <c r="T26" s="36" t="e">
        <f t="shared" si="0"/>
        <v>#DIV/0!</v>
      </c>
      <c r="U26" s="35" t="e">
        <f t="shared" si="1"/>
        <v>#DIV/0!</v>
      </c>
      <c r="V26" s="39" t="s">
        <v>82</v>
      </c>
    </row>
    <row r="27" spans="1:22" s="156" customFormat="1" x14ac:dyDescent="0.25">
      <c r="A27" s="22" t="s">
        <v>206</v>
      </c>
      <c r="B27" s="172" t="s">
        <v>17</v>
      </c>
      <c r="C27" s="15" t="s">
        <v>236</v>
      </c>
      <c r="D27" s="176" t="s">
        <v>287</v>
      </c>
      <c r="E27" s="17" t="s">
        <v>334</v>
      </c>
      <c r="F27" s="13" t="s">
        <v>335</v>
      </c>
      <c r="G27" s="23" t="s">
        <v>85</v>
      </c>
      <c r="H27" s="22"/>
      <c r="I27" s="22"/>
      <c r="J27" s="22"/>
      <c r="K27" s="22"/>
      <c r="L27" s="31"/>
      <c r="M27" s="33"/>
      <c r="N27" s="33"/>
      <c r="O27" s="9"/>
      <c r="P27" s="18"/>
      <c r="Q27" s="37"/>
      <c r="R27" s="17"/>
      <c r="S27" s="35" t="e">
        <f t="shared" si="2"/>
        <v>#DIV/0!</v>
      </c>
      <c r="T27" s="36" t="e">
        <f t="shared" si="0"/>
        <v>#DIV/0!</v>
      </c>
      <c r="U27" s="35" t="e">
        <f t="shared" si="1"/>
        <v>#DIV/0!</v>
      </c>
      <c r="V27" s="39" t="e">
        <v>#N/A</v>
      </c>
    </row>
    <row r="28" spans="1:22" x14ac:dyDescent="0.25">
      <c r="A28" s="22" t="s">
        <v>210</v>
      </c>
      <c r="B28" s="172" t="s">
        <v>245</v>
      </c>
      <c r="C28" s="15" t="s">
        <v>40</v>
      </c>
      <c r="D28" s="176" t="s">
        <v>288</v>
      </c>
      <c r="E28" s="17" t="s">
        <v>334</v>
      </c>
      <c r="F28" s="13" t="s">
        <v>335</v>
      </c>
      <c r="G28" s="23" t="s">
        <v>86</v>
      </c>
      <c r="H28" s="22"/>
      <c r="I28" s="22"/>
      <c r="J28" s="22"/>
      <c r="K28" s="22"/>
      <c r="L28" s="31"/>
      <c r="M28" s="33"/>
      <c r="N28" s="33"/>
      <c r="O28" s="13"/>
      <c r="P28" s="18"/>
      <c r="Q28" s="37"/>
      <c r="R28" s="17"/>
      <c r="S28" s="35" t="e">
        <f t="shared" si="2"/>
        <v>#DIV/0!</v>
      </c>
      <c r="T28" s="36" t="e">
        <f t="shared" si="0"/>
        <v>#DIV/0!</v>
      </c>
      <c r="U28" s="35" t="e">
        <f t="shared" si="1"/>
        <v>#DIV/0!</v>
      </c>
      <c r="V28" s="39" t="s">
        <v>87</v>
      </c>
    </row>
    <row r="29" spans="1:22" x14ac:dyDescent="0.25">
      <c r="A29" s="22" t="s">
        <v>88</v>
      </c>
      <c r="B29" s="172" t="s">
        <v>231</v>
      </c>
      <c r="C29" s="15" t="s">
        <v>235</v>
      </c>
      <c r="D29" s="176" t="s">
        <v>289</v>
      </c>
      <c r="E29" s="17" t="s">
        <v>334</v>
      </c>
      <c r="F29" s="13" t="s">
        <v>335</v>
      </c>
      <c r="G29" s="23" t="s">
        <v>89</v>
      </c>
      <c r="H29" s="22"/>
      <c r="I29" s="22"/>
      <c r="J29" s="22"/>
      <c r="K29" s="22"/>
      <c r="L29" s="31"/>
      <c r="M29" s="33"/>
      <c r="N29" s="33"/>
      <c r="O29" s="13"/>
      <c r="P29" s="18"/>
      <c r="Q29" s="37"/>
      <c r="R29" s="17"/>
      <c r="S29" s="35" t="e">
        <f t="shared" si="2"/>
        <v>#DIV/0!</v>
      </c>
      <c r="T29" s="36" t="e">
        <f t="shared" si="0"/>
        <v>#DIV/0!</v>
      </c>
      <c r="U29" s="35" t="e">
        <f t="shared" si="1"/>
        <v>#DIV/0!</v>
      </c>
      <c r="V29" s="39" t="e">
        <v>#N/A</v>
      </c>
    </row>
    <row r="30" spans="1:22" x14ac:dyDescent="0.25">
      <c r="A30" s="22" t="s">
        <v>239</v>
      </c>
      <c r="B30" s="172" t="s">
        <v>231</v>
      </c>
      <c r="C30" s="15" t="s">
        <v>235</v>
      </c>
      <c r="D30" s="176" t="s">
        <v>290</v>
      </c>
      <c r="E30" s="17" t="s">
        <v>334</v>
      </c>
      <c r="F30" s="13" t="s">
        <v>335</v>
      </c>
      <c r="G30" s="23" t="s">
        <v>90</v>
      </c>
      <c r="H30" s="22"/>
      <c r="I30" s="22"/>
      <c r="J30" s="22"/>
      <c r="K30" s="22"/>
      <c r="L30" s="31"/>
      <c r="M30" s="33"/>
      <c r="N30" s="33"/>
      <c r="O30" s="13"/>
      <c r="P30" s="18"/>
      <c r="Q30" s="37"/>
      <c r="R30" s="17"/>
      <c r="S30" s="35" t="e">
        <f t="shared" si="2"/>
        <v>#DIV/0!</v>
      </c>
      <c r="T30" s="36" t="e">
        <f t="shared" si="0"/>
        <v>#DIV/0!</v>
      </c>
      <c r="U30" s="35" t="e">
        <f t="shared" si="1"/>
        <v>#DIV/0!</v>
      </c>
      <c r="V30" s="39" t="s">
        <v>91</v>
      </c>
    </row>
    <row r="31" spans="1:22" x14ac:dyDescent="0.25">
      <c r="A31" s="22" t="s">
        <v>237</v>
      </c>
      <c r="B31" s="172" t="s">
        <v>17</v>
      </c>
      <c r="C31" s="15" t="s">
        <v>260</v>
      </c>
      <c r="D31" s="176" t="s">
        <v>291</v>
      </c>
      <c r="E31" s="17" t="s">
        <v>334</v>
      </c>
      <c r="F31" s="13" t="s">
        <v>335</v>
      </c>
      <c r="G31" s="23" t="s">
        <v>92</v>
      </c>
      <c r="H31" s="22"/>
      <c r="I31" s="22"/>
      <c r="J31" s="22"/>
      <c r="K31" s="22"/>
      <c r="L31" s="31"/>
      <c r="M31" s="33"/>
      <c r="N31" s="33"/>
      <c r="O31" s="13"/>
      <c r="P31" s="18"/>
      <c r="Q31" s="37"/>
      <c r="R31" s="17"/>
      <c r="S31" s="35" t="e">
        <f t="shared" si="2"/>
        <v>#DIV/0!</v>
      </c>
      <c r="T31" s="36" t="e">
        <f t="shared" si="0"/>
        <v>#DIV/0!</v>
      </c>
      <c r="U31" s="35" t="e">
        <f t="shared" si="1"/>
        <v>#DIV/0!</v>
      </c>
      <c r="V31" s="39" t="s">
        <v>93</v>
      </c>
    </row>
    <row r="32" spans="1:22" x14ac:dyDescent="0.25">
      <c r="A32" s="22" t="s">
        <v>240</v>
      </c>
      <c r="B32" s="172" t="s">
        <v>242</v>
      </c>
      <c r="C32" s="15" t="s">
        <v>238</v>
      </c>
      <c r="D32" s="176" t="s">
        <v>292</v>
      </c>
      <c r="E32" s="17" t="s">
        <v>334</v>
      </c>
      <c r="F32" s="13" t="s">
        <v>335</v>
      </c>
      <c r="G32" s="23" t="s">
        <v>94</v>
      </c>
      <c r="H32" s="22"/>
      <c r="I32" s="22"/>
      <c r="J32" s="22"/>
      <c r="K32" s="22"/>
      <c r="L32" s="31"/>
      <c r="M32" s="33"/>
      <c r="N32" s="33"/>
      <c r="O32" s="13"/>
      <c r="P32" s="18"/>
      <c r="Q32" s="37"/>
      <c r="R32" s="17"/>
      <c r="S32" s="35" t="e">
        <f t="shared" si="2"/>
        <v>#DIV/0!</v>
      </c>
      <c r="T32" s="36" t="e">
        <f t="shared" si="0"/>
        <v>#DIV/0!</v>
      </c>
      <c r="U32" s="35" t="e">
        <f t="shared" si="1"/>
        <v>#DIV/0!</v>
      </c>
      <c r="V32" s="39" t="s">
        <v>95</v>
      </c>
    </row>
    <row r="33" spans="1:22" x14ac:dyDescent="0.25">
      <c r="A33" s="22" t="s">
        <v>241</v>
      </c>
      <c r="B33" s="172" t="s">
        <v>243</v>
      </c>
      <c r="C33" s="15" t="s">
        <v>221</v>
      </c>
      <c r="D33" s="176" t="s">
        <v>293</v>
      </c>
      <c r="E33" s="17" t="s">
        <v>334</v>
      </c>
      <c r="F33" s="13" t="s">
        <v>335</v>
      </c>
      <c r="G33" s="23" t="s">
        <v>96</v>
      </c>
      <c r="H33" s="22"/>
      <c r="I33" s="22"/>
      <c r="J33" s="22"/>
      <c r="K33" s="22" t="s">
        <v>17</v>
      </c>
      <c r="L33" s="31"/>
      <c r="M33" s="33"/>
      <c r="N33" s="33"/>
      <c r="O33" s="13"/>
      <c r="P33" s="18"/>
      <c r="Q33" s="37"/>
      <c r="R33" s="17"/>
      <c r="S33" s="35" t="e">
        <f t="shared" si="2"/>
        <v>#DIV/0!</v>
      </c>
      <c r="T33" s="36" t="e">
        <f t="shared" si="0"/>
        <v>#DIV/0!</v>
      </c>
      <c r="U33" s="35" t="e">
        <f t="shared" ref="U33:U58" si="3">(12.5%*T33)+(16%*T33)+(P33*T33)</f>
        <v>#DIV/0!</v>
      </c>
      <c r="V33" s="39" t="s">
        <v>95</v>
      </c>
    </row>
    <row r="34" spans="1:22" x14ac:dyDescent="0.25">
      <c r="A34" s="22" t="s">
        <v>97</v>
      </c>
      <c r="B34" s="172" t="s">
        <v>244</v>
      </c>
      <c r="C34" s="15" t="s">
        <v>235</v>
      </c>
      <c r="D34" s="176" t="s">
        <v>294</v>
      </c>
      <c r="E34" s="17" t="s">
        <v>334</v>
      </c>
      <c r="F34" s="13" t="s">
        <v>335</v>
      </c>
      <c r="G34" s="23" t="s">
        <v>98</v>
      </c>
      <c r="H34" s="22"/>
      <c r="I34" s="22"/>
      <c r="J34" s="22"/>
      <c r="K34" s="22" t="s">
        <v>13</v>
      </c>
      <c r="L34" s="31"/>
      <c r="M34" s="33"/>
      <c r="N34" s="33"/>
      <c r="O34" s="13"/>
      <c r="P34" s="18"/>
      <c r="Q34" s="37"/>
      <c r="R34" s="17"/>
      <c r="S34" s="35" t="e">
        <f t="shared" si="2"/>
        <v>#DIV/0!</v>
      </c>
      <c r="T34" s="36" t="e">
        <f t="shared" si="0"/>
        <v>#DIV/0!</v>
      </c>
      <c r="U34" s="35" t="e">
        <f t="shared" si="3"/>
        <v>#DIV/0!</v>
      </c>
      <c r="V34" s="39" t="e">
        <v>#N/A</v>
      </c>
    </row>
    <row r="35" spans="1:22" x14ac:dyDescent="0.25">
      <c r="A35" s="22" t="s">
        <v>99</v>
      </c>
      <c r="B35" s="172" t="s">
        <v>245</v>
      </c>
      <c r="C35" s="15" t="s">
        <v>189</v>
      </c>
      <c r="D35" s="176" t="s">
        <v>295</v>
      </c>
      <c r="E35" s="17" t="s">
        <v>334</v>
      </c>
      <c r="F35" s="13" t="s">
        <v>335</v>
      </c>
      <c r="G35" s="23" t="s">
        <v>100</v>
      </c>
      <c r="H35" s="22"/>
      <c r="I35" s="22"/>
      <c r="J35" s="22"/>
      <c r="K35" s="22" t="s">
        <v>13</v>
      </c>
      <c r="L35" s="31"/>
      <c r="M35" s="33"/>
      <c r="N35" s="33"/>
      <c r="O35" s="13"/>
      <c r="P35" s="18"/>
      <c r="Q35" s="38"/>
      <c r="R35" s="32"/>
      <c r="S35" s="35" t="e">
        <f t="shared" si="2"/>
        <v>#DIV/0!</v>
      </c>
      <c r="T35" s="36" t="e">
        <f>(S35*40%)</f>
        <v>#DIV/0!</v>
      </c>
      <c r="U35" s="35" t="e">
        <f>(12.5%*T35)+(16%*T35)+(P35*T35)</f>
        <v>#DIV/0!</v>
      </c>
      <c r="V35" s="39" t="e">
        <v>#N/A</v>
      </c>
    </row>
    <row r="36" spans="1:22" x14ac:dyDescent="0.25">
      <c r="A36" s="22" t="s">
        <v>205</v>
      </c>
      <c r="B36" s="172" t="s">
        <v>17</v>
      </c>
      <c r="C36" s="15" t="s">
        <v>246</v>
      </c>
      <c r="D36" s="176" t="s">
        <v>296</v>
      </c>
      <c r="E36" s="17" t="s">
        <v>334</v>
      </c>
      <c r="F36" s="13" t="s">
        <v>335</v>
      </c>
      <c r="G36" s="25" t="s">
        <v>101</v>
      </c>
      <c r="H36" s="22"/>
      <c r="I36" s="22"/>
      <c r="J36" s="22"/>
      <c r="K36" s="22" t="s">
        <v>102</v>
      </c>
      <c r="L36" s="31"/>
      <c r="M36" s="33"/>
      <c r="N36" s="33"/>
      <c r="O36" s="13"/>
      <c r="P36" s="18"/>
      <c r="Q36" s="38"/>
      <c r="R36" s="32"/>
      <c r="S36" s="35">
        <v>180645161</v>
      </c>
      <c r="T36" s="36">
        <f>(S36*40%)</f>
        <v>72258064.400000006</v>
      </c>
      <c r="U36" s="35">
        <f t="shared" si="3"/>
        <v>20593548.354000002</v>
      </c>
      <c r="V36" s="39" t="e">
        <v>#N/A</v>
      </c>
    </row>
    <row r="37" spans="1:22" x14ac:dyDescent="0.25">
      <c r="A37" s="22" t="s">
        <v>103</v>
      </c>
      <c r="B37" s="172" t="s">
        <v>17</v>
      </c>
      <c r="C37" s="15" t="s">
        <v>246</v>
      </c>
      <c r="D37" s="176" t="s">
        <v>297</v>
      </c>
      <c r="E37" s="17" t="s">
        <v>334</v>
      </c>
      <c r="F37" s="13" t="s">
        <v>335</v>
      </c>
      <c r="G37" s="25" t="s">
        <v>104</v>
      </c>
      <c r="H37" s="22"/>
      <c r="I37" s="22"/>
      <c r="J37" s="22"/>
      <c r="K37" s="22" t="s">
        <v>105</v>
      </c>
      <c r="L37" s="31"/>
      <c r="M37" s="33"/>
      <c r="N37" s="33"/>
      <c r="O37" s="13"/>
      <c r="P37" s="18"/>
      <c r="Q37" s="171"/>
      <c r="R37" s="32"/>
      <c r="S37" s="35" t="e">
        <f t="shared" si="2"/>
        <v>#DIV/0!</v>
      </c>
      <c r="T37" s="36" t="e">
        <f t="shared" ref="T37:T58" si="4">(S37*40%)</f>
        <v>#DIV/0!</v>
      </c>
      <c r="U37" s="35" t="e">
        <f t="shared" si="3"/>
        <v>#DIV/0!</v>
      </c>
      <c r="V37" s="39" t="e">
        <v>#N/A</v>
      </c>
    </row>
    <row r="38" spans="1:22" x14ac:dyDescent="0.25">
      <c r="A38" s="22" t="s">
        <v>106</v>
      </c>
      <c r="B38" s="174" t="s">
        <v>245</v>
      </c>
      <c r="C38" s="15" t="s">
        <v>40</v>
      </c>
      <c r="D38" s="176" t="s">
        <v>298</v>
      </c>
      <c r="E38" s="17" t="s">
        <v>334</v>
      </c>
      <c r="F38" s="13" t="s">
        <v>335</v>
      </c>
      <c r="G38" s="25" t="s">
        <v>107</v>
      </c>
      <c r="H38" s="22"/>
      <c r="I38" s="22"/>
      <c r="J38" s="22"/>
      <c r="K38" s="22" t="s">
        <v>108</v>
      </c>
      <c r="L38" s="31"/>
      <c r="M38" s="33"/>
      <c r="N38" s="33"/>
      <c r="O38" s="13"/>
      <c r="P38" s="18"/>
      <c r="Q38" s="38"/>
      <c r="R38" s="32"/>
      <c r="S38" s="35" t="e">
        <f t="shared" si="2"/>
        <v>#DIV/0!</v>
      </c>
      <c r="T38" s="36" t="e">
        <f t="shared" si="4"/>
        <v>#DIV/0!</v>
      </c>
      <c r="U38" s="35" t="e">
        <f t="shared" si="3"/>
        <v>#DIV/0!</v>
      </c>
      <c r="V38" s="39" t="e">
        <v>#N/A</v>
      </c>
    </row>
    <row r="39" spans="1:22" x14ac:dyDescent="0.25">
      <c r="A39" s="22" t="s">
        <v>109</v>
      </c>
      <c r="B39" s="172" t="s">
        <v>299</v>
      </c>
      <c r="C39" s="15" t="s">
        <v>223</v>
      </c>
      <c r="D39" s="176" t="s">
        <v>300</v>
      </c>
      <c r="E39" s="17" t="s">
        <v>334</v>
      </c>
      <c r="F39" s="13" t="s">
        <v>335</v>
      </c>
      <c r="G39" s="25" t="s">
        <v>110</v>
      </c>
      <c r="H39" s="22"/>
      <c r="I39" s="22"/>
      <c r="J39" s="22"/>
      <c r="K39" s="22" t="s">
        <v>102</v>
      </c>
      <c r="L39" s="31"/>
      <c r="M39" s="33"/>
      <c r="N39" s="33"/>
      <c r="O39" s="13"/>
      <c r="P39" s="18"/>
      <c r="Q39" s="38"/>
      <c r="R39" s="32"/>
      <c r="S39" s="35" t="e">
        <f t="shared" si="2"/>
        <v>#DIV/0!</v>
      </c>
      <c r="T39" s="36" t="e">
        <f>(S39*40%)</f>
        <v>#DIV/0!</v>
      </c>
      <c r="U39" s="35" t="e">
        <f t="shared" si="3"/>
        <v>#DIV/0!</v>
      </c>
      <c r="V39" s="39" t="s">
        <v>111</v>
      </c>
    </row>
    <row r="40" spans="1:22" x14ac:dyDescent="0.25">
      <c r="A40" s="19" t="s">
        <v>112</v>
      </c>
      <c r="B40" s="13" t="s">
        <v>17</v>
      </c>
      <c r="C40" s="15" t="s">
        <v>236</v>
      </c>
      <c r="D40" s="176" t="s">
        <v>301</v>
      </c>
      <c r="E40" s="17" t="s">
        <v>334</v>
      </c>
      <c r="F40" s="13" t="s">
        <v>335</v>
      </c>
      <c r="G40" s="24" t="s">
        <v>113</v>
      </c>
      <c r="H40" s="19"/>
      <c r="I40" s="19"/>
      <c r="J40" s="19"/>
      <c r="K40" s="19" t="s">
        <v>114</v>
      </c>
      <c r="L40" s="30"/>
      <c r="M40" s="33"/>
      <c r="N40" s="33"/>
      <c r="O40" s="13"/>
      <c r="P40" s="18"/>
      <c r="Q40" s="37"/>
      <c r="R40" s="17"/>
      <c r="S40" s="35" t="e">
        <f t="shared" si="2"/>
        <v>#DIV/0!</v>
      </c>
      <c r="T40" s="36" t="e">
        <f t="shared" si="4"/>
        <v>#DIV/0!</v>
      </c>
      <c r="U40" s="35" t="e">
        <f t="shared" si="3"/>
        <v>#DIV/0!</v>
      </c>
      <c r="V40" s="39" t="s">
        <v>115</v>
      </c>
    </row>
    <row r="41" spans="1:22" x14ac:dyDescent="0.25">
      <c r="A41" s="19" t="s">
        <v>116</v>
      </c>
      <c r="B41" s="13" t="s">
        <v>17</v>
      </c>
      <c r="C41" s="15" t="s">
        <v>246</v>
      </c>
      <c r="D41" s="176" t="s">
        <v>302</v>
      </c>
      <c r="E41" s="17" t="s">
        <v>334</v>
      </c>
      <c r="F41" s="13" t="s">
        <v>335</v>
      </c>
      <c r="G41" s="24" t="s">
        <v>117</v>
      </c>
      <c r="H41" s="19"/>
      <c r="I41" s="19"/>
      <c r="J41" s="19"/>
      <c r="K41" s="19" t="s">
        <v>29</v>
      </c>
      <c r="L41" s="30"/>
      <c r="M41" s="33"/>
      <c r="N41" s="33"/>
      <c r="O41" s="13"/>
      <c r="P41" s="18"/>
      <c r="Q41" s="37"/>
      <c r="R41" s="17"/>
      <c r="S41" s="35" t="e">
        <f t="shared" si="2"/>
        <v>#DIV/0!</v>
      </c>
      <c r="T41" s="36" t="e">
        <f t="shared" si="4"/>
        <v>#DIV/0!</v>
      </c>
      <c r="U41" s="35" t="e">
        <f t="shared" si="3"/>
        <v>#DIV/0!</v>
      </c>
      <c r="V41" s="39" t="s">
        <v>118</v>
      </c>
    </row>
    <row r="42" spans="1:22" x14ac:dyDescent="0.25">
      <c r="A42" s="19" t="s">
        <v>119</v>
      </c>
      <c r="B42" s="13" t="s">
        <v>245</v>
      </c>
      <c r="C42" s="8" t="s">
        <v>258</v>
      </c>
      <c r="D42" s="176" t="s">
        <v>303</v>
      </c>
      <c r="E42" s="17" t="s">
        <v>334</v>
      </c>
      <c r="F42" s="13" t="s">
        <v>335</v>
      </c>
      <c r="G42" s="26" t="s">
        <v>120</v>
      </c>
      <c r="H42" s="19"/>
      <c r="I42" s="19"/>
      <c r="J42" s="19"/>
      <c r="K42" s="19" t="s">
        <v>121</v>
      </c>
      <c r="L42" s="30"/>
      <c r="M42" s="33"/>
      <c r="N42" s="33"/>
      <c r="O42" s="13"/>
      <c r="P42" s="18"/>
      <c r="Q42" s="37"/>
      <c r="R42" s="17"/>
      <c r="S42" s="35" t="e">
        <f t="shared" si="2"/>
        <v>#DIV/0!</v>
      </c>
      <c r="T42" s="36" t="e">
        <f t="shared" si="4"/>
        <v>#DIV/0!</v>
      </c>
      <c r="U42" s="35" t="e">
        <f t="shared" si="3"/>
        <v>#DIV/0!</v>
      </c>
      <c r="V42" s="39" t="e">
        <v>#N/A</v>
      </c>
    </row>
    <row r="43" spans="1:22" x14ac:dyDescent="0.25">
      <c r="A43" s="19" t="s">
        <v>122</v>
      </c>
      <c r="B43" s="13" t="s">
        <v>245</v>
      </c>
      <c r="C43" s="8" t="s">
        <v>248</v>
      </c>
      <c r="D43" s="176" t="s">
        <v>304</v>
      </c>
      <c r="E43" s="17" t="s">
        <v>334</v>
      </c>
      <c r="F43" s="13" t="s">
        <v>335</v>
      </c>
      <c r="G43" s="27" t="s">
        <v>123</v>
      </c>
      <c r="H43" s="19"/>
      <c r="I43" s="19"/>
      <c r="J43" s="19"/>
      <c r="K43" s="19" t="s">
        <v>17</v>
      </c>
      <c r="L43" s="30"/>
      <c r="M43" s="33"/>
      <c r="N43" s="33"/>
      <c r="O43" s="13"/>
      <c r="P43" s="18"/>
      <c r="Q43" s="37"/>
      <c r="R43" s="17"/>
      <c r="S43" s="35" t="e">
        <f t="shared" si="2"/>
        <v>#DIV/0!</v>
      </c>
      <c r="T43" s="36" t="e">
        <f t="shared" si="4"/>
        <v>#DIV/0!</v>
      </c>
      <c r="U43" s="35" t="e">
        <f t="shared" si="3"/>
        <v>#DIV/0!</v>
      </c>
      <c r="V43" s="39" t="e">
        <v>#N/A</v>
      </c>
    </row>
    <row r="44" spans="1:22" x14ac:dyDescent="0.25">
      <c r="A44" s="19" t="s">
        <v>204</v>
      </c>
      <c r="B44" s="13" t="s">
        <v>17</v>
      </c>
      <c r="C44" s="8" t="s">
        <v>13</v>
      </c>
      <c r="D44" s="176" t="s">
        <v>305</v>
      </c>
      <c r="E44" s="17" t="s">
        <v>334</v>
      </c>
      <c r="F44" s="13" t="s">
        <v>335</v>
      </c>
      <c r="G44" s="26" t="s">
        <v>124</v>
      </c>
      <c r="H44" s="19"/>
      <c r="I44" s="19"/>
      <c r="J44" s="19"/>
      <c r="K44" s="19" t="s">
        <v>13</v>
      </c>
      <c r="L44" s="30"/>
      <c r="M44" s="33"/>
      <c r="N44" s="33"/>
      <c r="O44" s="13"/>
      <c r="P44" s="18"/>
      <c r="Q44" s="37"/>
      <c r="R44" s="17"/>
      <c r="S44" s="35" t="e">
        <f t="shared" si="2"/>
        <v>#DIV/0!</v>
      </c>
      <c r="T44" s="36" t="e">
        <f t="shared" si="4"/>
        <v>#DIV/0!</v>
      </c>
      <c r="U44" s="35" t="e">
        <f t="shared" si="3"/>
        <v>#DIV/0!</v>
      </c>
      <c r="V44" s="39" t="e">
        <v>#N/A</v>
      </c>
    </row>
    <row r="45" spans="1:22" x14ac:dyDescent="0.25">
      <c r="A45" s="19" t="s">
        <v>125</v>
      </c>
      <c r="B45" s="13" t="s">
        <v>17</v>
      </c>
      <c r="C45" s="8" t="s">
        <v>230</v>
      </c>
      <c r="D45" s="176" t="s">
        <v>306</v>
      </c>
      <c r="E45" s="17" t="s">
        <v>334</v>
      </c>
      <c r="F45" s="13" t="s">
        <v>335</v>
      </c>
      <c r="G45" s="27" t="s">
        <v>126</v>
      </c>
      <c r="H45" s="19"/>
      <c r="I45" s="19"/>
      <c r="J45" s="19"/>
      <c r="K45" s="19" t="s">
        <v>40</v>
      </c>
      <c r="L45" s="30"/>
      <c r="M45" s="33"/>
      <c r="N45" s="33"/>
      <c r="O45" s="13"/>
      <c r="P45" s="18"/>
      <c r="Q45" s="37"/>
      <c r="R45" s="17"/>
      <c r="S45" s="35" t="e">
        <f t="shared" si="2"/>
        <v>#DIV/0!</v>
      </c>
      <c r="T45" s="36" t="e">
        <f t="shared" si="4"/>
        <v>#DIV/0!</v>
      </c>
      <c r="U45" s="35" t="e">
        <f t="shared" si="3"/>
        <v>#DIV/0!</v>
      </c>
      <c r="V45" s="39" t="e">
        <v>#N/A</v>
      </c>
    </row>
    <row r="46" spans="1:22" x14ac:dyDescent="0.25">
      <c r="A46" s="19" t="s">
        <v>127</v>
      </c>
      <c r="B46" s="13" t="s">
        <v>307</v>
      </c>
      <c r="C46" s="8" t="s">
        <v>230</v>
      </c>
      <c r="D46" s="176" t="s">
        <v>308</v>
      </c>
      <c r="E46" s="17" t="s">
        <v>334</v>
      </c>
      <c r="F46" s="13" t="s">
        <v>335</v>
      </c>
      <c r="G46" s="27" t="s">
        <v>128</v>
      </c>
      <c r="H46" s="19"/>
      <c r="I46" s="19"/>
      <c r="J46" s="19"/>
      <c r="K46" s="19" t="s">
        <v>129</v>
      </c>
      <c r="L46" s="30"/>
      <c r="M46" s="33"/>
      <c r="N46" s="33"/>
      <c r="O46" s="13"/>
      <c r="P46" s="18"/>
      <c r="Q46" s="37"/>
      <c r="R46" s="17"/>
      <c r="S46" s="35" t="e">
        <f t="shared" si="2"/>
        <v>#DIV/0!</v>
      </c>
      <c r="T46" s="36" t="e">
        <f t="shared" si="4"/>
        <v>#DIV/0!</v>
      </c>
      <c r="U46" s="35" t="e">
        <f t="shared" si="3"/>
        <v>#DIV/0!</v>
      </c>
      <c r="V46" s="39" t="e">
        <v>#N/A</v>
      </c>
    </row>
    <row r="47" spans="1:22" x14ac:dyDescent="0.25">
      <c r="A47" s="19" t="s">
        <v>130</v>
      </c>
      <c r="B47" s="13" t="s">
        <v>17</v>
      </c>
      <c r="C47" s="15" t="s">
        <v>249</v>
      </c>
      <c r="D47" s="176" t="s">
        <v>309</v>
      </c>
      <c r="E47" s="17" t="s">
        <v>334</v>
      </c>
      <c r="F47" s="13" t="s">
        <v>335</v>
      </c>
      <c r="G47" s="24" t="s">
        <v>131</v>
      </c>
      <c r="H47" s="19"/>
      <c r="I47" s="19"/>
      <c r="J47" s="19"/>
      <c r="K47" s="19" t="s">
        <v>29</v>
      </c>
      <c r="L47" s="30"/>
      <c r="M47" s="33"/>
      <c r="N47" s="33"/>
      <c r="O47" s="13"/>
      <c r="P47" s="18"/>
      <c r="Q47" s="37"/>
      <c r="R47" s="17"/>
      <c r="S47" s="35" t="e">
        <f t="shared" si="2"/>
        <v>#DIV/0!</v>
      </c>
      <c r="T47" s="36" t="e">
        <f t="shared" si="4"/>
        <v>#DIV/0!</v>
      </c>
      <c r="U47" s="35" t="e">
        <f t="shared" si="3"/>
        <v>#DIV/0!</v>
      </c>
      <c r="V47" s="39" t="e">
        <v>#N/A</v>
      </c>
    </row>
    <row r="48" spans="1:22" x14ac:dyDescent="0.25">
      <c r="A48" s="19" t="s">
        <v>132</v>
      </c>
      <c r="B48" s="13" t="s">
        <v>17</v>
      </c>
      <c r="C48" s="8" t="s">
        <v>250</v>
      </c>
      <c r="D48" s="176" t="s">
        <v>310</v>
      </c>
      <c r="E48" s="17" t="s">
        <v>334</v>
      </c>
      <c r="F48" s="13" t="s">
        <v>335</v>
      </c>
      <c r="G48" s="26" t="s">
        <v>133</v>
      </c>
      <c r="H48" s="19"/>
      <c r="I48" s="19"/>
      <c r="J48" s="19"/>
      <c r="K48" s="19" t="s">
        <v>134</v>
      </c>
      <c r="L48" s="30"/>
      <c r="M48" s="30"/>
      <c r="N48" s="30"/>
      <c r="O48" s="13"/>
      <c r="P48" s="18"/>
      <c r="Q48" s="37"/>
      <c r="R48" s="17"/>
      <c r="S48" s="35" t="e">
        <f t="shared" si="2"/>
        <v>#DIV/0!</v>
      </c>
      <c r="T48" s="36" t="e">
        <f t="shared" si="4"/>
        <v>#DIV/0!</v>
      </c>
      <c r="U48" s="35" t="e">
        <f t="shared" si="3"/>
        <v>#DIV/0!</v>
      </c>
      <c r="V48" s="39" t="e">
        <v>#N/A</v>
      </c>
    </row>
    <row r="49" spans="1:36" x14ac:dyDescent="0.25">
      <c r="A49" s="19" t="s">
        <v>135</v>
      </c>
      <c r="B49" s="13" t="s">
        <v>245</v>
      </c>
      <c r="C49" s="8" t="s">
        <v>248</v>
      </c>
      <c r="D49" s="176" t="s">
        <v>311</v>
      </c>
      <c r="E49" s="17" t="s">
        <v>334</v>
      </c>
      <c r="F49" s="13" t="s">
        <v>335</v>
      </c>
      <c r="G49" s="26" t="s">
        <v>136</v>
      </c>
      <c r="H49" s="19"/>
      <c r="I49" s="19"/>
      <c r="J49" s="19"/>
      <c r="K49" s="19" t="s">
        <v>134</v>
      </c>
      <c r="L49" s="30"/>
      <c r="M49" s="30"/>
      <c r="N49" s="30"/>
      <c r="O49" s="13"/>
      <c r="P49" s="18"/>
      <c r="Q49" s="37"/>
      <c r="R49" s="17"/>
      <c r="S49" s="35" t="e">
        <f t="shared" si="2"/>
        <v>#DIV/0!</v>
      </c>
      <c r="T49" s="36" t="e">
        <f t="shared" si="4"/>
        <v>#DIV/0!</v>
      </c>
      <c r="U49" s="35" t="e">
        <f t="shared" si="3"/>
        <v>#DIV/0!</v>
      </c>
      <c r="V49" s="39" t="e">
        <v>#N/A</v>
      </c>
    </row>
    <row r="50" spans="1:36" x14ac:dyDescent="0.25">
      <c r="A50" s="19" t="s">
        <v>137</v>
      </c>
      <c r="B50" s="13" t="s">
        <v>17</v>
      </c>
      <c r="C50" s="8" t="s">
        <v>251</v>
      </c>
      <c r="D50" s="176" t="s">
        <v>312</v>
      </c>
      <c r="E50" s="17" t="s">
        <v>334</v>
      </c>
      <c r="F50" s="13" t="s">
        <v>335</v>
      </c>
      <c r="G50" s="26" t="s">
        <v>138</v>
      </c>
      <c r="H50" s="19"/>
      <c r="I50" s="19"/>
      <c r="J50" s="19"/>
      <c r="K50" s="19" t="s">
        <v>73</v>
      </c>
      <c r="L50" s="30"/>
      <c r="M50" s="30"/>
      <c r="N50" s="30"/>
      <c r="O50" s="13"/>
      <c r="P50" s="18"/>
      <c r="Q50" s="37"/>
      <c r="R50" s="17"/>
      <c r="S50" s="35" t="e">
        <f t="shared" si="2"/>
        <v>#DIV/0!</v>
      </c>
      <c r="T50" s="36" t="e">
        <f t="shared" si="4"/>
        <v>#DIV/0!</v>
      </c>
      <c r="U50" s="35" t="e">
        <f t="shared" si="3"/>
        <v>#DIV/0!</v>
      </c>
      <c r="V50" s="39" t="e">
        <v>#N/A</v>
      </c>
    </row>
    <row r="51" spans="1:36" x14ac:dyDescent="0.25">
      <c r="A51" s="19" t="s">
        <v>139</v>
      </c>
      <c r="B51" s="13" t="s">
        <v>17</v>
      </c>
      <c r="C51" s="8" t="s">
        <v>252</v>
      </c>
      <c r="D51" s="176" t="s">
        <v>313</v>
      </c>
      <c r="E51" s="17" t="s">
        <v>334</v>
      </c>
      <c r="F51" s="13" t="s">
        <v>335</v>
      </c>
      <c r="G51" s="24" t="s">
        <v>140</v>
      </c>
      <c r="H51" s="19"/>
      <c r="I51" s="19"/>
      <c r="J51" s="19"/>
      <c r="K51" s="19" t="s">
        <v>114</v>
      </c>
      <c r="L51" s="30"/>
      <c r="M51" s="30"/>
      <c r="N51" s="30"/>
      <c r="O51" s="13"/>
      <c r="P51" s="18"/>
      <c r="Q51" s="37"/>
      <c r="R51" s="17"/>
      <c r="S51" s="35" t="e">
        <f t="shared" si="2"/>
        <v>#DIV/0!</v>
      </c>
      <c r="T51" s="36" t="e">
        <f t="shared" si="4"/>
        <v>#DIV/0!</v>
      </c>
      <c r="U51" s="35" t="e">
        <f t="shared" si="3"/>
        <v>#DIV/0!</v>
      </c>
      <c r="V51" s="39"/>
    </row>
    <row r="52" spans="1:36" x14ac:dyDescent="0.25">
      <c r="A52" s="19" t="s">
        <v>141</v>
      </c>
      <c r="B52" s="13" t="s">
        <v>17</v>
      </c>
      <c r="C52" s="8" t="s">
        <v>253</v>
      </c>
      <c r="D52" s="176" t="s">
        <v>314</v>
      </c>
      <c r="E52" s="17" t="s">
        <v>334</v>
      </c>
      <c r="F52" s="13" t="s">
        <v>335</v>
      </c>
      <c r="G52" s="26" t="s">
        <v>142</v>
      </c>
      <c r="H52" s="19"/>
      <c r="I52" s="19"/>
      <c r="J52" s="19"/>
      <c r="K52" s="22" t="s">
        <v>102</v>
      </c>
      <c r="L52" s="30"/>
      <c r="M52" s="30"/>
      <c r="N52" s="30"/>
      <c r="O52" s="13"/>
      <c r="P52" s="18"/>
      <c r="Q52" s="37"/>
      <c r="R52" s="17"/>
      <c r="S52" s="35" t="e">
        <f t="shared" si="2"/>
        <v>#DIV/0!</v>
      </c>
      <c r="T52" s="36" t="e">
        <f t="shared" si="4"/>
        <v>#DIV/0!</v>
      </c>
      <c r="U52" s="35" t="e">
        <f t="shared" si="3"/>
        <v>#DIV/0!</v>
      </c>
      <c r="V52" s="39"/>
    </row>
    <row r="53" spans="1:36" x14ac:dyDescent="0.25">
      <c r="A53" s="19" t="s">
        <v>143</v>
      </c>
      <c r="B53" s="13" t="s">
        <v>17</v>
      </c>
      <c r="C53" s="8" t="s">
        <v>246</v>
      </c>
      <c r="D53" s="176" t="s">
        <v>315</v>
      </c>
      <c r="E53" s="17" t="s">
        <v>334</v>
      </c>
      <c r="F53" s="13" t="s">
        <v>335</v>
      </c>
      <c r="G53" s="28" t="s">
        <v>144</v>
      </c>
      <c r="H53" s="19"/>
      <c r="I53" s="19"/>
      <c r="J53" s="19"/>
      <c r="K53" s="22" t="s">
        <v>102</v>
      </c>
      <c r="L53" s="30"/>
      <c r="M53" s="30"/>
      <c r="N53" s="30"/>
      <c r="O53" s="13"/>
      <c r="P53" s="18"/>
      <c r="Q53" s="37"/>
      <c r="R53" s="17"/>
      <c r="S53" s="35" t="e">
        <f t="shared" si="2"/>
        <v>#DIV/0!</v>
      </c>
      <c r="T53" s="36" t="e">
        <f t="shared" si="4"/>
        <v>#DIV/0!</v>
      </c>
      <c r="U53" s="35" t="e">
        <f t="shared" si="3"/>
        <v>#DIV/0!</v>
      </c>
      <c r="V53" s="39"/>
    </row>
    <row r="54" spans="1:36" x14ac:dyDescent="0.25">
      <c r="A54" s="19" t="s">
        <v>145</v>
      </c>
      <c r="B54" s="13" t="s">
        <v>245</v>
      </c>
      <c r="C54" s="8" t="s">
        <v>248</v>
      </c>
      <c r="D54" s="176" t="s">
        <v>316</v>
      </c>
      <c r="E54" s="17" t="s">
        <v>334</v>
      </c>
      <c r="F54" s="13" t="s">
        <v>335</v>
      </c>
      <c r="G54" s="28" t="s">
        <v>146</v>
      </c>
      <c r="H54" s="19"/>
      <c r="I54" s="19"/>
      <c r="J54" s="19"/>
      <c r="K54" s="22" t="s">
        <v>102</v>
      </c>
      <c r="L54" s="30"/>
      <c r="M54" s="30"/>
      <c r="N54" s="30"/>
      <c r="O54" s="13"/>
      <c r="P54" s="18"/>
      <c r="Q54" s="37"/>
      <c r="R54" s="17"/>
      <c r="S54" s="35" t="e">
        <f t="shared" si="2"/>
        <v>#DIV/0!</v>
      </c>
      <c r="T54" s="36" t="e">
        <f t="shared" si="4"/>
        <v>#DIV/0!</v>
      </c>
      <c r="U54" s="35" t="e">
        <f t="shared" si="3"/>
        <v>#DIV/0!</v>
      </c>
      <c r="V54" s="39"/>
    </row>
    <row r="55" spans="1:36" x14ac:dyDescent="0.25">
      <c r="A55" s="19" t="s">
        <v>147</v>
      </c>
      <c r="B55" s="13" t="s">
        <v>17</v>
      </c>
      <c r="C55" s="8" t="s">
        <v>236</v>
      </c>
      <c r="D55" s="176" t="s">
        <v>317</v>
      </c>
      <c r="E55" s="17" t="s">
        <v>334</v>
      </c>
      <c r="F55" s="13" t="s">
        <v>335</v>
      </c>
      <c r="G55" s="24" t="s">
        <v>148</v>
      </c>
      <c r="H55" s="19"/>
      <c r="I55" s="19"/>
      <c r="J55" s="19"/>
      <c r="K55" s="19" t="s">
        <v>63</v>
      </c>
      <c r="L55" s="30"/>
      <c r="M55" s="30"/>
      <c r="N55" s="30"/>
      <c r="O55" s="13"/>
      <c r="P55" s="18"/>
      <c r="Q55" s="37"/>
      <c r="R55" s="17"/>
      <c r="S55" s="35" t="e">
        <f t="shared" si="2"/>
        <v>#DIV/0!</v>
      </c>
      <c r="T55" s="36" t="e">
        <f t="shared" si="4"/>
        <v>#DIV/0!</v>
      </c>
      <c r="U55" s="35" t="e">
        <f t="shared" si="3"/>
        <v>#DIV/0!</v>
      </c>
      <c r="V55" s="39"/>
    </row>
    <row r="56" spans="1:36" x14ac:dyDescent="0.25">
      <c r="A56" s="54" t="s">
        <v>149</v>
      </c>
      <c r="B56" s="59" t="s">
        <v>17</v>
      </c>
      <c r="C56" s="55" t="s">
        <v>76</v>
      </c>
      <c r="D56" s="177" t="s">
        <v>318</v>
      </c>
      <c r="E56" s="57" t="s">
        <v>334</v>
      </c>
      <c r="F56" s="59" t="s">
        <v>335</v>
      </c>
      <c r="G56" s="58" t="s">
        <v>150</v>
      </c>
      <c r="H56" s="54"/>
      <c r="I56" s="54"/>
      <c r="J56" s="54"/>
      <c r="K56" s="54" t="s">
        <v>76</v>
      </c>
      <c r="L56" s="56"/>
      <c r="M56" s="56"/>
      <c r="N56" s="56"/>
      <c r="O56" s="59"/>
      <c r="P56" s="60"/>
      <c r="Q56" s="61"/>
      <c r="R56" s="57"/>
      <c r="S56" s="62" t="e">
        <f t="shared" si="2"/>
        <v>#DIV/0!</v>
      </c>
      <c r="T56" s="63" t="e">
        <f t="shared" si="4"/>
        <v>#DIV/0!</v>
      </c>
      <c r="U56" s="62" t="e">
        <f t="shared" si="3"/>
        <v>#DIV/0!</v>
      </c>
      <c r="V56" s="64"/>
    </row>
    <row r="57" spans="1:36" x14ac:dyDescent="0.25">
      <c r="A57" s="47" t="s">
        <v>255</v>
      </c>
      <c r="B57" s="48" t="s">
        <v>17</v>
      </c>
      <c r="C57" s="42" t="s">
        <v>260</v>
      </c>
      <c r="D57" s="178" t="s">
        <v>319</v>
      </c>
      <c r="E57" s="81" t="s">
        <v>334</v>
      </c>
      <c r="F57" s="48" t="s">
        <v>335</v>
      </c>
      <c r="G57" s="49" t="s">
        <v>151</v>
      </c>
      <c r="H57" s="47"/>
      <c r="I57" s="47"/>
      <c r="J57" s="47"/>
      <c r="K57" s="47" t="s">
        <v>121</v>
      </c>
      <c r="L57" s="79"/>
      <c r="M57" s="79"/>
      <c r="N57" s="79"/>
      <c r="O57" s="48"/>
      <c r="P57" s="44"/>
      <c r="Q57" s="157"/>
      <c r="R57" s="43"/>
      <c r="S57" s="45" t="e">
        <f t="shared" si="2"/>
        <v>#DIV/0!</v>
      </c>
      <c r="T57" s="46" t="e">
        <f t="shared" si="4"/>
        <v>#DIV/0!</v>
      </c>
      <c r="U57" s="45" t="e">
        <f t="shared" si="3"/>
        <v>#DIV/0!</v>
      </c>
      <c r="V57" s="47"/>
    </row>
    <row r="58" spans="1:36" s="152" customFormat="1" x14ac:dyDescent="0.25">
      <c r="A58" s="167" t="s">
        <v>152</v>
      </c>
      <c r="B58" s="97" t="s">
        <v>17</v>
      </c>
      <c r="C58" s="168" t="s">
        <v>250</v>
      </c>
      <c r="D58" s="179" t="s">
        <v>320</v>
      </c>
      <c r="E58" s="169" t="s">
        <v>334</v>
      </c>
      <c r="F58" s="97" t="s">
        <v>335</v>
      </c>
      <c r="G58" s="50"/>
      <c r="H58" s="96"/>
      <c r="I58" s="96"/>
      <c r="J58" s="96"/>
      <c r="K58" s="50"/>
      <c r="L58" s="98"/>
      <c r="M58" s="98"/>
      <c r="N58" s="169"/>
      <c r="O58" s="97"/>
      <c r="P58" s="100"/>
      <c r="Q58" s="170"/>
      <c r="R58" s="103"/>
      <c r="S58" s="45" t="e">
        <f t="shared" si="2"/>
        <v>#DIV/0!</v>
      </c>
      <c r="T58" s="46" t="e">
        <f t="shared" si="4"/>
        <v>#DIV/0!</v>
      </c>
      <c r="U58" s="66" t="e">
        <f t="shared" si="3"/>
        <v>#DIV/0!</v>
      </c>
      <c r="V58" s="50"/>
      <c r="W58" s="40"/>
      <c r="AH58" s="156"/>
      <c r="AI58" s="156"/>
      <c r="AJ58" s="156"/>
    </row>
    <row r="59" spans="1:36" s="3" customFormat="1" x14ac:dyDescent="0.25">
      <c r="A59" s="51" t="s">
        <v>153</v>
      </c>
      <c r="B59" s="48" t="s">
        <v>17</v>
      </c>
      <c r="C59" s="42" t="s">
        <v>256</v>
      </c>
      <c r="D59" s="178" t="s">
        <v>321</v>
      </c>
      <c r="E59" s="81" t="s">
        <v>334</v>
      </c>
      <c r="F59" s="48" t="s">
        <v>335</v>
      </c>
      <c r="G59" s="52" t="s">
        <v>154</v>
      </c>
      <c r="H59" s="51"/>
      <c r="I59" s="51"/>
      <c r="J59" s="51"/>
      <c r="K59" s="53" t="s">
        <v>76</v>
      </c>
      <c r="L59" s="79"/>
      <c r="M59" s="79"/>
      <c r="N59" s="79"/>
      <c r="O59" s="43"/>
      <c r="P59" s="44"/>
      <c r="Q59" s="166"/>
      <c r="R59" s="43"/>
      <c r="S59" s="45"/>
      <c r="T59" s="46"/>
      <c r="U59" s="45"/>
      <c r="V59" s="51"/>
    </row>
    <row r="60" spans="1:36" x14ac:dyDescent="0.25">
      <c r="A60" s="67" t="s">
        <v>155</v>
      </c>
      <c r="B60" s="69" t="s">
        <v>17</v>
      </c>
      <c r="C60" s="68" t="s">
        <v>236</v>
      </c>
      <c r="D60" s="180" t="s">
        <v>322</v>
      </c>
      <c r="E60" s="82" t="s">
        <v>334</v>
      </c>
      <c r="F60" s="69" t="s">
        <v>335</v>
      </c>
      <c r="G60" s="70" t="s">
        <v>156</v>
      </c>
      <c r="H60" s="67"/>
      <c r="I60" s="67"/>
      <c r="J60" s="67"/>
      <c r="K60" s="67" t="s">
        <v>121</v>
      </c>
      <c r="L60" s="80"/>
      <c r="M60" s="80"/>
      <c r="N60" s="80"/>
      <c r="O60" s="75"/>
      <c r="P60" s="71"/>
      <c r="Q60" s="165"/>
      <c r="R60" s="75"/>
      <c r="S60" s="73"/>
      <c r="T60" s="74"/>
      <c r="U60" s="73"/>
      <c r="V60" s="67"/>
    </row>
    <row r="61" spans="1:36" x14ac:dyDescent="0.25">
      <c r="A61" s="47" t="s">
        <v>157</v>
      </c>
      <c r="B61" s="48" t="s">
        <v>17</v>
      </c>
      <c r="C61" s="42" t="s">
        <v>236</v>
      </c>
      <c r="D61" s="178" t="s">
        <v>323</v>
      </c>
      <c r="E61" s="83" t="s">
        <v>334</v>
      </c>
      <c r="F61" s="48" t="s">
        <v>335</v>
      </c>
      <c r="G61" s="49" t="s">
        <v>158</v>
      </c>
      <c r="H61" s="41"/>
      <c r="I61" s="47"/>
      <c r="J61" s="47"/>
      <c r="K61" s="47" t="s">
        <v>29</v>
      </c>
      <c r="L61" s="79"/>
      <c r="M61" s="79"/>
      <c r="N61" s="79"/>
      <c r="O61" s="48"/>
      <c r="P61" s="44"/>
      <c r="Q61" s="65"/>
      <c r="R61" s="48"/>
      <c r="S61" s="45"/>
      <c r="T61" s="46"/>
      <c r="U61" s="45"/>
      <c r="V61" s="47"/>
    </row>
    <row r="62" spans="1:36" x14ac:dyDescent="0.25">
      <c r="A62" s="47" t="s">
        <v>159</v>
      </c>
      <c r="B62" s="48" t="s">
        <v>195</v>
      </c>
      <c r="C62" s="42" t="s">
        <v>230</v>
      </c>
      <c r="D62" s="178" t="s">
        <v>325</v>
      </c>
      <c r="E62" s="83" t="s">
        <v>334</v>
      </c>
      <c r="F62" s="48" t="s">
        <v>335</v>
      </c>
      <c r="G62" s="49" t="s">
        <v>160</v>
      </c>
      <c r="H62" s="51"/>
      <c r="I62" s="41"/>
      <c r="J62" s="47"/>
      <c r="K62" s="47" t="s">
        <v>121</v>
      </c>
      <c r="L62" s="79"/>
      <c r="M62" s="79"/>
      <c r="N62" s="79"/>
      <c r="O62" s="48"/>
      <c r="P62" s="44"/>
      <c r="Q62" s="65"/>
      <c r="R62" s="48"/>
      <c r="S62" s="45"/>
      <c r="T62" s="46"/>
      <c r="U62" s="45"/>
      <c r="V62" s="47"/>
    </row>
    <row r="63" spans="1:36" x14ac:dyDescent="0.25">
      <c r="A63" s="47" t="s">
        <v>161</v>
      </c>
      <c r="B63" s="48" t="s">
        <v>195</v>
      </c>
      <c r="C63" s="42" t="s">
        <v>248</v>
      </c>
      <c r="D63" s="178" t="s">
        <v>324</v>
      </c>
      <c r="E63" s="81" t="s">
        <v>334</v>
      </c>
      <c r="F63" s="48" t="s">
        <v>335</v>
      </c>
      <c r="G63" s="49" t="s">
        <v>162</v>
      </c>
      <c r="H63" s="47"/>
      <c r="I63" s="47"/>
      <c r="J63" s="47"/>
      <c r="K63" s="47" t="s">
        <v>40</v>
      </c>
      <c r="L63" s="79"/>
      <c r="M63" s="79"/>
      <c r="N63" s="79"/>
      <c r="O63" s="48"/>
      <c r="P63" s="44"/>
      <c r="Q63" s="65"/>
      <c r="R63" s="48"/>
      <c r="S63" s="45"/>
      <c r="T63" s="46"/>
      <c r="U63" s="45"/>
      <c r="V63" s="47"/>
    </row>
    <row r="64" spans="1:36" x14ac:dyDescent="0.25">
      <c r="A64" s="47" t="s">
        <v>163</v>
      </c>
      <c r="B64" s="48" t="s">
        <v>195</v>
      </c>
      <c r="C64" s="42" t="s">
        <v>258</v>
      </c>
      <c r="D64" s="178" t="s">
        <v>326</v>
      </c>
      <c r="E64" s="81" t="s">
        <v>334</v>
      </c>
      <c r="F64" s="48" t="s">
        <v>335</v>
      </c>
      <c r="G64" s="49" t="s">
        <v>164</v>
      </c>
      <c r="H64" s="47"/>
      <c r="I64" s="47"/>
      <c r="J64" s="47"/>
      <c r="K64" s="47" t="s">
        <v>134</v>
      </c>
      <c r="L64" s="79"/>
      <c r="M64" s="79"/>
      <c r="N64" s="79"/>
      <c r="O64" s="48"/>
      <c r="P64" s="44"/>
      <c r="Q64" s="65"/>
      <c r="R64" s="48"/>
      <c r="S64" s="45"/>
      <c r="T64" s="46"/>
      <c r="U64" s="45"/>
      <c r="V64" s="47"/>
    </row>
    <row r="65" spans="1:22" x14ac:dyDescent="0.25">
      <c r="A65" s="47" t="s">
        <v>165</v>
      </c>
      <c r="B65" s="48" t="s">
        <v>195</v>
      </c>
      <c r="C65" s="42" t="s">
        <v>257</v>
      </c>
      <c r="D65" s="178" t="s">
        <v>327</v>
      </c>
      <c r="E65" s="81" t="s">
        <v>334</v>
      </c>
      <c r="F65" s="48" t="s">
        <v>335</v>
      </c>
      <c r="G65" s="49" t="s">
        <v>166</v>
      </c>
      <c r="H65" s="47"/>
      <c r="I65" s="47"/>
      <c r="J65" s="47"/>
      <c r="K65" s="47" t="s">
        <v>167</v>
      </c>
      <c r="L65" s="79"/>
      <c r="M65" s="79"/>
      <c r="N65" s="79"/>
      <c r="O65" s="48"/>
      <c r="P65" s="44"/>
      <c r="Q65" s="65"/>
      <c r="R65" s="48"/>
      <c r="S65" s="45"/>
      <c r="T65" s="46"/>
      <c r="U65" s="45"/>
      <c r="V65" s="47"/>
    </row>
    <row r="66" spans="1:22" x14ac:dyDescent="0.25">
      <c r="A66" s="47" t="s">
        <v>168</v>
      </c>
      <c r="B66" s="48" t="s">
        <v>17</v>
      </c>
      <c r="C66" s="42" t="s">
        <v>260</v>
      </c>
      <c r="D66" s="178" t="s">
        <v>328</v>
      </c>
      <c r="E66" s="81" t="s">
        <v>334</v>
      </c>
      <c r="F66" s="48" t="s">
        <v>335</v>
      </c>
      <c r="G66" s="49" t="s">
        <v>169</v>
      </c>
      <c r="H66" s="47"/>
      <c r="I66" s="47"/>
      <c r="J66" s="47"/>
      <c r="K66" s="47" t="s">
        <v>73</v>
      </c>
      <c r="L66" s="79"/>
      <c r="M66" s="79"/>
      <c r="N66" s="79"/>
      <c r="O66" s="48"/>
      <c r="P66" s="44"/>
      <c r="Q66" s="65"/>
      <c r="R66" s="48"/>
      <c r="S66" s="45"/>
      <c r="T66" s="46"/>
      <c r="U66" s="45"/>
      <c r="V66" s="47"/>
    </row>
    <row r="67" spans="1:22" x14ac:dyDescent="0.25">
      <c r="A67" s="47" t="s">
        <v>170</v>
      </c>
      <c r="B67" s="48" t="s">
        <v>195</v>
      </c>
      <c r="C67" s="42" t="s">
        <v>238</v>
      </c>
      <c r="D67" s="178" t="s">
        <v>329</v>
      </c>
      <c r="E67" s="81" t="s">
        <v>334</v>
      </c>
      <c r="F67" s="48" t="s">
        <v>335</v>
      </c>
      <c r="G67" s="76" t="s">
        <v>171</v>
      </c>
      <c r="H67" s="47"/>
      <c r="I67" s="47"/>
      <c r="J67" s="47"/>
      <c r="K67" s="47" t="s">
        <v>40</v>
      </c>
      <c r="L67" s="79"/>
      <c r="M67" s="79"/>
      <c r="N67" s="79"/>
      <c r="O67" s="48"/>
      <c r="P67" s="44"/>
      <c r="Q67" s="65"/>
      <c r="R67" s="48"/>
      <c r="S67" s="77"/>
      <c r="T67" s="46"/>
      <c r="U67" s="77"/>
      <c r="V67" s="47"/>
    </row>
    <row r="68" spans="1:22" x14ac:dyDescent="0.25">
      <c r="A68" s="67" t="s">
        <v>214</v>
      </c>
      <c r="B68" s="69" t="s">
        <v>195</v>
      </c>
      <c r="C68" s="68" t="s">
        <v>248</v>
      </c>
      <c r="D68" s="180" t="s">
        <v>330</v>
      </c>
      <c r="E68" s="82" t="s">
        <v>334</v>
      </c>
      <c r="F68" s="69" t="s">
        <v>335</v>
      </c>
      <c r="G68" s="70" t="s">
        <v>172</v>
      </c>
      <c r="H68" s="67"/>
      <c r="I68" s="67"/>
      <c r="J68" s="67"/>
      <c r="K68" s="67" t="s">
        <v>121</v>
      </c>
      <c r="L68" s="80"/>
      <c r="M68" s="80"/>
      <c r="N68" s="80"/>
      <c r="O68" s="69"/>
      <c r="P68" s="71"/>
      <c r="Q68" s="72"/>
      <c r="R68" s="69"/>
      <c r="S68" s="73"/>
      <c r="T68" s="74"/>
      <c r="U68" s="73"/>
      <c r="V68" s="67"/>
    </row>
    <row r="69" spans="1:22" x14ac:dyDescent="0.25">
      <c r="A69" s="67" t="s">
        <v>213</v>
      </c>
      <c r="B69" s="69" t="s">
        <v>121</v>
      </c>
      <c r="C69" s="68" t="s">
        <v>261</v>
      </c>
      <c r="D69" s="180" t="s">
        <v>331</v>
      </c>
      <c r="E69" s="82" t="s">
        <v>334</v>
      </c>
      <c r="F69" s="69" t="s">
        <v>335</v>
      </c>
      <c r="G69" s="70" t="s">
        <v>173</v>
      </c>
      <c r="H69" s="67"/>
      <c r="I69" s="67"/>
      <c r="J69" s="153"/>
      <c r="K69" s="67" t="s">
        <v>174</v>
      </c>
      <c r="L69" s="80"/>
      <c r="M69" s="80"/>
      <c r="N69" s="80"/>
      <c r="O69" s="69"/>
      <c r="P69" s="71"/>
      <c r="Q69" s="72"/>
      <c r="R69" s="69"/>
      <c r="S69" s="73"/>
      <c r="T69" s="74"/>
      <c r="U69" s="73"/>
      <c r="V69" s="67"/>
    </row>
    <row r="70" spans="1:22" x14ac:dyDescent="0.25">
      <c r="A70" s="47" t="s">
        <v>207</v>
      </c>
      <c r="B70" s="48" t="s">
        <v>17</v>
      </c>
      <c r="C70" s="42" t="s">
        <v>13</v>
      </c>
      <c r="D70" s="178" t="s">
        <v>332</v>
      </c>
      <c r="E70" s="81" t="s">
        <v>334</v>
      </c>
      <c r="F70" s="48" t="s">
        <v>335</v>
      </c>
      <c r="G70" s="49" t="s">
        <v>175</v>
      </c>
      <c r="H70" s="47"/>
      <c r="I70" s="47"/>
      <c r="J70" s="47"/>
      <c r="K70" s="47" t="s">
        <v>176</v>
      </c>
      <c r="L70" s="79"/>
      <c r="M70" s="79"/>
      <c r="N70" s="79"/>
      <c r="O70" s="48"/>
      <c r="P70" s="44"/>
      <c r="Q70" s="65"/>
      <c r="R70" s="48"/>
      <c r="S70" s="45"/>
      <c r="T70" s="46"/>
      <c r="U70" s="45"/>
      <c r="V70" s="48" t="s">
        <v>177</v>
      </c>
    </row>
    <row r="71" spans="1:22" x14ac:dyDescent="0.25">
      <c r="A71" s="67" t="s">
        <v>208</v>
      </c>
      <c r="B71" s="69" t="s">
        <v>17</v>
      </c>
      <c r="C71" s="68" t="s">
        <v>236</v>
      </c>
      <c r="D71" s="180" t="s">
        <v>333</v>
      </c>
      <c r="E71" s="82" t="s">
        <v>334</v>
      </c>
      <c r="F71" s="69" t="s">
        <v>335</v>
      </c>
      <c r="G71" s="70" t="s">
        <v>178</v>
      </c>
      <c r="H71" s="67"/>
      <c r="I71" s="67"/>
      <c r="J71" s="67"/>
      <c r="K71" s="67" t="s">
        <v>73</v>
      </c>
      <c r="L71" s="80"/>
      <c r="M71" s="80"/>
      <c r="N71" s="80"/>
      <c r="O71" s="69"/>
      <c r="P71" s="71"/>
      <c r="Q71" s="72"/>
      <c r="R71" s="69"/>
      <c r="S71" s="73"/>
      <c r="T71" s="74"/>
      <c r="U71" s="73"/>
      <c r="V71" s="67"/>
    </row>
    <row r="72" spans="1:22" x14ac:dyDescent="0.25">
      <c r="A72" s="47"/>
      <c r="B72" s="47"/>
      <c r="C72" s="42"/>
      <c r="D72" s="79"/>
      <c r="E72" s="81"/>
      <c r="F72" s="48"/>
      <c r="G72" s="49" t="s">
        <v>179</v>
      </c>
      <c r="H72" s="47"/>
      <c r="I72" s="47"/>
      <c r="J72" s="47"/>
      <c r="K72" s="47" t="s">
        <v>180</v>
      </c>
      <c r="L72" s="79"/>
      <c r="M72" s="79"/>
      <c r="N72" s="79"/>
      <c r="O72" s="48"/>
      <c r="P72" s="44"/>
      <c r="Q72" s="65"/>
      <c r="R72" s="48"/>
      <c r="S72" s="45"/>
      <c r="T72" s="46"/>
      <c r="U72" s="45"/>
      <c r="V72" s="47"/>
    </row>
    <row r="73" spans="1:22" x14ac:dyDescent="0.25">
      <c r="A73" s="47"/>
      <c r="B73" s="47"/>
      <c r="C73" s="42"/>
      <c r="D73" s="79"/>
      <c r="E73" s="81"/>
      <c r="F73" s="48"/>
      <c r="G73" s="49" t="s">
        <v>181</v>
      </c>
      <c r="H73" s="47"/>
      <c r="I73" s="47"/>
      <c r="J73" s="47"/>
      <c r="K73" s="47" t="s">
        <v>121</v>
      </c>
      <c r="L73" s="79"/>
      <c r="M73" s="79"/>
      <c r="N73" s="79"/>
      <c r="O73" s="48"/>
      <c r="P73" s="44"/>
      <c r="Q73" s="65"/>
      <c r="R73" s="48"/>
      <c r="S73" s="45"/>
      <c r="T73" s="46"/>
      <c r="U73" s="45"/>
      <c r="V73" s="47"/>
    </row>
    <row r="74" spans="1:22" x14ac:dyDescent="0.25">
      <c r="A74" s="47"/>
      <c r="B74" s="47"/>
      <c r="C74" s="42"/>
      <c r="D74" s="79"/>
      <c r="E74" s="81"/>
      <c r="F74" s="48"/>
      <c r="G74" s="76" t="s">
        <v>182</v>
      </c>
      <c r="H74" s="47"/>
      <c r="I74" s="47"/>
      <c r="J74" s="47"/>
      <c r="K74" s="47" t="s">
        <v>183</v>
      </c>
      <c r="L74" s="79"/>
      <c r="M74" s="79"/>
      <c r="N74" s="79"/>
      <c r="O74" s="48"/>
      <c r="P74" s="44"/>
      <c r="Q74" s="65"/>
      <c r="R74" s="48"/>
      <c r="S74" s="77"/>
      <c r="T74" s="46"/>
      <c r="U74" s="77"/>
      <c r="V74" s="47"/>
    </row>
    <row r="75" spans="1:22" x14ac:dyDescent="0.25">
      <c r="A75" s="47"/>
      <c r="B75" s="47"/>
      <c r="C75" s="42"/>
      <c r="D75" s="79"/>
      <c r="E75" s="81"/>
      <c r="F75" s="48"/>
      <c r="G75" s="76" t="s">
        <v>184</v>
      </c>
      <c r="H75" s="47"/>
      <c r="I75" s="47"/>
      <c r="J75" s="47"/>
      <c r="K75" s="47" t="s">
        <v>70</v>
      </c>
      <c r="L75" s="79"/>
      <c r="M75" s="79"/>
      <c r="N75" s="79"/>
      <c r="O75" s="48"/>
      <c r="P75" s="44"/>
      <c r="Q75" s="65"/>
      <c r="R75" s="48"/>
      <c r="S75" s="77"/>
      <c r="T75" s="46"/>
      <c r="U75" s="77"/>
      <c r="V75" s="47"/>
    </row>
    <row r="76" spans="1:22" x14ac:dyDescent="0.25">
      <c r="A76" s="47"/>
      <c r="B76" s="47"/>
      <c r="C76" s="42"/>
      <c r="D76" s="79"/>
      <c r="E76" s="81"/>
      <c r="F76" s="48"/>
      <c r="G76" s="76" t="s">
        <v>185</v>
      </c>
      <c r="H76" s="47"/>
      <c r="I76" s="47"/>
      <c r="J76" s="47"/>
      <c r="K76" s="47" t="s">
        <v>9</v>
      </c>
      <c r="L76" s="79"/>
      <c r="M76" s="79"/>
      <c r="N76" s="79"/>
      <c r="O76" s="48"/>
      <c r="P76" s="44"/>
      <c r="Q76" s="65"/>
      <c r="R76" s="48"/>
      <c r="S76" s="45"/>
      <c r="T76" s="46"/>
      <c r="U76" s="45"/>
      <c r="V76" s="47"/>
    </row>
    <row r="77" spans="1:22" x14ac:dyDescent="0.25">
      <c r="A77" s="67"/>
      <c r="B77" s="47"/>
      <c r="C77" s="68"/>
      <c r="D77" s="80"/>
      <c r="E77" s="82"/>
      <c r="F77" s="69"/>
      <c r="G77" s="70" t="s">
        <v>186</v>
      </c>
      <c r="H77" s="67"/>
      <c r="I77" s="67"/>
      <c r="J77" s="67"/>
      <c r="K77" s="67" t="s">
        <v>183</v>
      </c>
      <c r="L77" s="80"/>
      <c r="M77" s="80"/>
      <c r="N77" s="80"/>
      <c r="O77" s="69"/>
      <c r="P77" s="71"/>
      <c r="Q77" s="72"/>
      <c r="R77" s="69"/>
      <c r="S77" s="73"/>
      <c r="T77" s="74"/>
      <c r="U77" s="73"/>
      <c r="V77" s="67"/>
    </row>
    <row r="78" spans="1:22" x14ac:dyDescent="0.25">
      <c r="A78" s="47"/>
      <c r="B78" s="47"/>
      <c r="C78" s="42"/>
      <c r="D78" s="79"/>
      <c r="E78" s="81"/>
      <c r="F78" s="48"/>
      <c r="G78" s="76" t="s">
        <v>187</v>
      </c>
      <c r="H78" s="47"/>
      <c r="I78" s="47"/>
      <c r="J78" s="47"/>
      <c r="K78" s="47" t="s">
        <v>73</v>
      </c>
      <c r="L78" s="80"/>
      <c r="M78" s="80"/>
      <c r="N78" s="80"/>
      <c r="O78" s="48"/>
      <c r="P78" s="44"/>
      <c r="Q78" s="65"/>
      <c r="R78" s="48"/>
      <c r="S78" s="77"/>
      <c r="T78" s="46"/>
      <c r="U78" s="77"/>
      <c r="V78" s="47"/>
    </row>
    <row r="79" spans="1:22" x14ac:dyDescent="0.25">
      <c r="A79" s="47"/>
      <c r="B79" s="47"/>
      <c r="C79" s="42"/>
      <c r="D79" s="79"/>
      <c r="E79" s="81"/>
      <c r="F79" s="48"/>
      <c r="G79" s="49" t="s">
        <v>188</v>
      </c>
      <c r="H79" s="47"/>
      <c r="I79" s="47"/>
      <c r="J79" s="47"/>
      <c r="K79" s="85" t="s">
        <v>189</v>
      </c>
      <c r="L79" s="79"/>
      <c r="M79" s="79"/>
      <c r="N79" s="127"/>
      <c r="O79" s="86"/>
      <c r="P79" s="44"/>
      <c r="Q79" s="72"/>
      <c r="R79" s="69"/>
      <c r="S79" s="45"/>
      <c r="T79" s="46"/>
      <c r="U79" s="45"/>
      <c r="V79" s="67"/>
    </row>
    <row r="80" spans="1:22" x14ac:dyDescent="0.25">
      <c r="A80" s="47"/>
      <c r="B80" s="47"/>
      <c r="C80" s="8"/>
      <c r="D80" s="29"/>
      <c r="E80" s="16"/>
      <c r="F80" s="9"/>
      <c r="G80" s="84" t="s">
        <v>190</v>
      </c>
      <c r="H80" s="7"/>
      <c r="I80" s="7"/>
      <c r="J80" s="7"/>
      <c r="K80" s="85" t="s">
        <v>9</v>
      </c>
      <c r="L80" s="79"/>
      <c r="M80" s="79"/>
      <c r="N80" s="127"/>
      <c r="O80" s="86"/>
      <c r="P80" s="87"/>
      <c r="Q80" s="65"/>
      <c r="R80" s="48"/>
      <c r="S80" s="88"/>
      <c r="T80" s="78"/>
      <c r="U80" s="89"/>
      <c r="V80" s="47"/>
    </row>
    <row r="81" spans="1:23" x14ac:dyDescent="0.25">
      <c r="A81" s="47"/>
      <c r="B81" s="11"/>
      <c r="C81" s="8"/>
      <c r="D81" s="30"/>
      <c r="E81" s="17"/>
      <c r="F81" s="13"/>
      <c r="G81" s="90" t="s">
        <v>12</v>
      </c>
      <c r="H81" s="11"/>
      <c r="I81" s="11"/>
      <c r="J81" s="11"/>
      <c r="K81" s="91" t="s">
        <v>13</v>
      </c>
      <c r="L81" s="79"/>
      <c r="M81" s="79"/>
      <c r="N81" s="127"/>
      <c r="O81" s="86"/>
      <c r="P81" s="87"/>
      <c r="Q81" s="65"/>
      <c r="R81" s="48"/>
      <c r="S81" s="92"/>
      <c r="T81" s="46"/>
      <c r="U81" s="93"/>
      <c r="V81" s="47"/>
    </row>
    <row r="82" spans="1:23" x14ac:dyDescent="0.25">
      <c r="A82" s="67"/>
      <c r="B82" s="106"/>
      <c r="C82" s="55"/>
      <c r="D82" s="107"/>
      <c r="E82" s="108"/>
      <c r="F82" s="183"/>
      <c r="G82" s="109" t="s">
        <v>16</v>
      </c>
      <c r="H82" s="106"/>
      <c r="I82" s="110"/>
      <c r="J82" s="106"/>
      <c r="K82" s="111" t="s">
        <v>17</v>
      </c>
      <c r="L82" s="80"/>
      <c r="M82" s="80"/>
      <c r="N82" s="128"/>
      <c r="O82" s="112"/>
      <c r="P82" s="113"/>
      <c r="Q82" s="72"/>
      <c r="R82" s="69"/>
      <c r="S82" s="114"/>
      <c r="T82" s="74"/>
      <c r="U82" s="115"/>
      <c r="V82" s="67"/>
    </row>
    <row r="83" spans="1:23" x14ac:dyDescent="0.25">
      <c r="A83" s="47"/>
      <c r="B83" s="47"/>
      <c r="C83" s="42"/>
      <c r="D83" s="79"/>
      <c r="E83" s="81"/>
      <c r="F83" s="48"/>
      <c r="G83" s="76" t="s">
        <v>191</v>
      </c>
      <c r="H83" s="47"/>
      <c r="I83" s="47"/>
      <c r="J83" s="47"/>
      <c r="K83" s="47" t="s">
        <v>73</v>
      </c>
      <c r="L83" s="79"/>
      <c r="M83" s="79"/>
      <c r="N83" s="79"/>
      <c r="O83" s="48"/>
      <c r="P83" s="44"/>
      <c r="Q83" s="65"/>
      <c r="R83" s="48"/>
      <c r="S83" s="77"/>
      <c r="T83" s="46"/>
      <c r="U83" s="77"/>
      <c r="V83" s="47"/>
    </row>
    <row r="84" spans="1:23" s="156" customFormat="1" x14ac:dyDescent="0.25">
      <c r="A84" s="96"/>
      <c r="B84" s="96"/>
      <c r="C84" s="98"/>
      <c r="D84" s="98"/>
      <c r="E84" s="98"/>
      <c r="F84" s="184"/>
      <c r="G84" s="99" t="s">
        <v>192</v>
      </c>
      <c r="H84" s="98"/>
      <c r="I84" s="98"/>
      <c r="J84" s="98"/>
      <c r="K84" s="96" t="s">
        <v>193</v>
      </c>
      <c r="L84" s="98"/>
      <c r="M84" s="98"/>
      <c r="N84" s="98"/>
      <c r="O84" s="97"/>
      <c r="P84" s="100"/>
      <c r="Q84" s="101"/>
      <c r="R84" s="97"/>
      <c r="S84" s="45"/>
      <c r="T84" s="95"/>
      <c r="U84" s="45"/>
      <c r="V84" s="96"/>
      <c r="W84" s="94"/>
    </row>
    <row r="85" spans="1:23" s="156" customFormat="1" x14ac:dyDescent="0.25">
      <c r="A85" s="96"/>
      <c r="B85" s="96"/>
      <c r="C85" s="98"/>
      <c r="D85" s="98"/>
      <c r="E85" s="98"/>
      <c r="F85" s="184"/>
      <c r="G85" s="99" t="s">
        <v>194</v>
      </c>
      <c r="H85" s="98"/>
      <c r="I85" s="98"/>
      <c r="J85" s="98"/>
      <c r="K85" s="96" t="s">
        <v>195</v>
      </c>
      <c r="L85" s="98"/>
      <c r="M85" s="98"/>
      <c r="N85" s="98"/>
      <c r="O85" s="97"/>
      <c r="P85" s="100"/>
      <c r="Q85" s="101"/>
      <c r="R85" s="97"/>
      <c r="S85" s="45"/>
      <c r="T85" s="95"/>
      <c r="U85" s="45"/>
      <c r="V85" s="96"/>
      <c r="W85" s="94"/>
    </row>
    <row r="86" spans="1:23" s="156" customFormat="1" x14ac:dyDescent="0.25">
      <c r="A86" s="102"/>
      <c r="B86" s="102"/>
      <c r="C86" s="98"/>
      <c r="D86" s="98"/>
      <c r="E86" s="98"/>
      <c r="F86" s="184"/>
      <c r="G86" s="104" t="s">
        <v>20</v>
      </c>
      <c r="H86" s="98"/>
      <c r="I86" s="98"/>
      <c r="J86" s="98"/>
      <c r="K86" s="96" t="s">
        <v>196</v>
      </c>
      <c r="L86" s="98"/>
      <c r="M86" s="98"/>
      <c r="N86" s="98"/>
      <c r="O86" s="97"/>
      <c r="P86" s="100"/>
      <c r="Q86" s="101"/>
      <c r="R86" s="97"/>
      <c r="S86" s="45"/>
      <c r="T86" s="95"/>
      <c r="U86" s="45"/>
      <c r="V86" s="96"/>
      <c r="W86" s="94"/>
    </row>
    <row r="87" spans="1:23" x14ac:dyDescent="0.25">
      <c r="A87" s="47"/>
      <c r="B87" s="11"/>
      <c r="C87" s="79"/>
      <c r="D87" s="79"/>
      <c r="E87" s="79"/>
      <c r="F87" s="185"/>
      <c r="G87" s="116" t="s">
        <v>37</v>
      </c>
      <c r="H87" s="79"/>
      <c r="I87" s="79"/>
      <c r="J87" s="79"/>
      <c r="K87" s="11" t="s">
        <v>9</v>
      </c>
      <c r="L87" s="79"/>
      <c r="M87" s="79"/>
      <c r="N87" s="79"/>
      <c r="O87" s="48"/>
      <c r="P87" s="44"/>
      <c r="Q87" s="65"/>
      <c r="R87" s="48"/>
      <c r="S87" s="77"/>
      <c r="T87" s="46"/>
      <c r="U87" s="77"/>
      <c r="V87" s="47"/>
    </row>
    <row r="88" spans="1:23" s="156" customFormat="1" x14ac:dyDescent="0.25">
      <c r="A88" s="102"/>
      <c r="B88" s="102"/>
      <c r="C88" s="98"/>
      <c r="D88" s="98"/>
      <c r="E88" s="98"/>
      <c r="F88" s="184"/>
      <c r="G88" s="104" t="s">
        <v>24</v>
      </c>
      <c r="H88" s="98"/>
      <c r="I88" s="98"/>
      <c r="J88" s="98"/>
      <c r="K88" s="102" t="s">
        <v>13</v>
      </c>
      <c r="L88" s="98"/>
      <c r="M88" s="98"/>
      <c r="N88" s="98"/>
      <c r="O88" s="97"/>
      <c r="P88" s="100"/>
      <c r="Q88" s="101"/>
      <c r="R88" s="97"/>
      <c r="S88" s="45"/>
      <c r="T88" s="95"/>
      <c r="U88" s="45"/>
      <c r="V88" s="96"/>
      <c r="W88" s="94"/>
    </row>
    <row r="89" spans="1:23" s="156" customFormat="1" x14ac:dyDescent="0.25">
      <c r="A89" s="102"/>
      <c r="B89" s="102"/>
      <c r="C89" s="98"/>
      <c r="D89" s="98"/>
      <c r="E89" s="98"/>
      <c r="F89" s="184"/>
      <c r="G89" s="104" t="s">
        <v>26</v>
      </c>
      <c r="H89" s="98"/>
      <c r="I89" s="98"/>
      <c r="J89" s="98"/>
      <c r="K89" s="96" t="s">
        <v>9</v>
      </c>
      <c r="L89" s="98"/>
      <c r="M89" s="98"/>
      <c r="N89" s="98"/>
      <c r="O89" s="97"/>
      <c r="P89" s="100"/>
      <c r="Q89" s="101"/>
      <c r="R89" s="97"/>
      <c r="S89" s="45"/>
      <c r="T89" s="95"/>
      <c r="U89" s="45"/>
      <c r="V89" s="96"/>
      <c r="W89" s="94"/>
    </row>
    <row r="90" spans="1:23" s="156" customFormat="1" x14ac:dyDescent="0.25">
      <c r="A90" s="96"/>
      <c r="B90" s="96"/>
      <c r="C90" s="98"/>
      <c r="D90" s="98"/>
      <c r="E90" s="98"/>
      <c r="F90" s="184"/>
      <c r="G90" s="99" t="s">
        <v>197</v>
      </c>
      <c r="H90" s="98"/>
      <c r="I90" s="98"/>
      <c r="J90" s="98"/>
      <c r="K90" s="96" t="s">
        <v>198</v>
      </c>
      <c r="L90" s="98"/>
      <c r="M90" s="98"/>
      <c r="N90" s="98"/>
      <c r="O90" s="97"/>
      <c r="P90" s="100"/>
      <c r="Q90" s="101"/>
      <c r="R90" s="97"/>
      <c r="S90" s="45"/>
      <c r="T90" s="95"/>
      <c r="U90" s="45"/>
      <c r="V90" s="96"/>
      <c r="W90" s="94"/>
    </row>
    <row r="91" spans="1:23" s="156" customFormat="1" x14ac:dyDescent="0.25">
      <c r="A91" s="102"/>
      <c r="B91" s="102"/>
      <c r="C91" s="98"/>
      <c r="D91" s="98"/>
      <c r="E91" s="98"/>
      <c r="F91" s="184"/>
      <c r="G91" s="105" t="s">
        <v>39</v>
      </c>
      <c r="H91" s="98"/>
      <c r="I91" s="98"/>
      <c r="J91" s="98"/>
      <c r="K91" s="96" t="s">
        <v>199</v>
      </c>
      <c r="L91" s="98"/>
      <c r="M91" s="98"/>
      <c r="N91" s="98"/>
      <c r="O91" s="97"/>
      <c r="P91" s="100"/>
      <c r="Q91" s="101"/>
      <c r="R91" s="97"/>
      <c r="S91" s="45"/>
      <c r="T91" s="95"/>
      <c r="U91" s="45"/>
      <c r="V91" s="96"/>
      <c r="W91" s="94"/>
    </row>
    <row r="92" spans="1:23" x14ac:dyDescent="0.25">
      <c r="A92" s="67"/>
      <c r="B92" s="124"/>
      <c r="C92" s="126"/>
      <c r="D92" s="126"/>
      <c r="E92" s="126"/>
      <c r="F92" s="186"/>
      <c r="G92" s="125" t="s">
        <v>56</v>
      </c>
      <c r="H92" s="126"/>
      <c r="I92" s="126"/>
      <c r="J92" s="126"/>
      <c r="K92" s="124" t="s">
        <v>21</v>
      </c>
      <c r="L92" s="126"/>
      <c r="M92" s="126"/>
      <c r="N92" s="126"/>
      <c r="O92" s="69"/>
      <c r="P92" s="71"/>
      <c r="Q92" s="72"/>
      <c r="R92" s="69"/>
      <c r="S92" s="73"/>
      <c r="T92" s="74"/>
      <c r="U92" s="73"/>
      <c r="V92" s="67"/>
    </row>
    <row r="93" spans="1:23" x14ac:dyDescent="0.25">
      <c r="A93" s="53"/>
      <c r="B93" s="53"/>
      <c r="C93" s="79"/>
      <c r="D93" s="79"/>
      <c r="E93" s="79"/>
      <c r="F93" s="185"/>
      <c r="G93" s="117" t="s">
        <v>44</v>
      </c>
      <c r="H93" s="79"/>
      <c r="I93" s="79"/>
      <c r="J93" s="79"/>
      <c r="K93" s="47" t="s">
        <v>199</v>
      </c>
      <c r="L93" s="79"/>
      <c r="M93" s="79"/>
      <c r="N93" s="79"/>
      <c r="O93" s="48"/>
      <c r="P93" s="44"/>
      <c r="Q93" s="158"/>
      <c r="R93" s="48"/>
      <c r="S93" s="77"/>
      <c r="T93" s="46"/>
      <c r="U93" s="77"/>
      <c r="V93" s="47"/>
    </row>
    <row r="94" spans="1:23" x14ac:dyDescent="0.25">
      <c r="A94" s="53"/>
      <c r="B94" s="53"/>
      <c r="C94" s="79"/>
      <c r="D94" s="79"/>
      <c r="E94" s="79"/>
      <c r="F94" s="185"/>
      <c r="G94" s="118" t="s">
        <v>51</v>
      </c>
      <c r="H94" s="79"/>
      <c r="I94" s="79"/>
      <c r="J94" s="79"/>
      <c r="K94" s="47" t="s">
        <v>196</v>
      </c>
      <c r="L94" s="79"/>
      <c r="M94" s="79"/>
      <c r="N94" s="79"/>
      <c r="O94" s="48"/>
      <c r="P94" s="44"/>
      <c r="Q94" s="158"/>
      <c r="R94" s="48"/>
      <c r="S94" s="45"/>
      <c r="T94" s="46"/>
      <c r="U94" s="45"/>
      <c r="V94" s="47"/>
    </row>
    <row r="95" spans="1:23" x14ac:dyDescent="0.25">
      <c r="A95" s="119"/>
      <c r="B95" s="119"/>
      <c r="C95" s="79"/>
      <c r="D95" s="79"/>
      <c r="E95" s="79"/>
      <c r="F95" s="185"/>
      <c r="G95" s="120" t="s">
        <v>200</v>
      </c>
      <c r="H95" s="79"/>
      <c r="I95" s="79"/>
      <c r="J95" s="79"/>
      <c r="K95" s="47" t="s">
        <v>13</v>
      </c>
      <c r="L95" s="79"/>
      <c r="M95" s="79"/>
      <c r="N95" s="79"/>
      <c r="O95" s="48"/>
      <c r="P95" s="44"/>
      <c r="Q95" s="158"/>
      <c r="R95" s="48"/>
      <c r="S95" s="45"/>
      <c r="T95" s="46"/>
      <c r="U95" s="45"/>
      <c r="V95" s="47"/>
    </row>
    <row r="96" spans="1:23" x14ac:dyDescent="0.25">
      <c r="A96" s="119"/>
      <c r="B96" s="119"/>
      <c r="C96" s="79"/>
      <c r="D96" s="79"/>
      <c r="E96" s="79"/>
      <c r="F96" s="185"/>
      <c r="G96" s="121" t="s">
        <v>69</v>
      </c>
      <c r="H96" s="79"/>
      <c r="I96" s="79"/>
      <c r="J96" s="79"/>
      <c r="K96" s="47" t="s">
        <v>70</v>
      </c>
      <c r="L96" s="79"/>
      <c r="M96" s="79"/>
      <c r="N96" s="79"/>
      <c r="O96" s="48"/>
      <c r="P96" s="44"/>
      <c r="Q96" s="158"/>
      <c r="R96" s="48"/>
      <c r="S96" s="77"/>
      <c r="T96" s="46"/>
      <c r="U96" s="77"/>
      <c r="V96" s="47"/>
    </row>
    <row r="97" spans="1:23" x14ac:dyDescent="0.25">
      <c r="A97" s="119"/>
      <c r="B97" s="119"/>
      <c r="C97" s="79"/>
      <c r="D97" s="79"/>
      <c r="E97" s="79"/>
      <c r="F97" s="185"/>
      <c r="G97" s="120" t="s">
        <v>85</v>
      </c>
      <c r="H97" s="79"/>
      <c r="I97" s="79"/>
      <c r="J97" s="79"/>
      <c r="K97" s="47" t="s">
        <v>201</v>
      </c>
      <c r="L97" s="79"/>
      <c r="M97" s="79"/>
      <c r="N97" s="79"/>
      <c r="O97" s="48"/>
      <c r="P97" s="44"/>
      <c r="Q97" s="158"/>
      <c r="R97" s="48"/>
      <c r="S97" s="45"/>
      <c r="T97" s="46"/>
      <c r="U97" s="45"/>
      <c r="V97" s="47"/>
    </row>
    <row r="98" spans="1:23" x14ac:dyDescent="0.25">
      <c r="A98" s="119"/>
      <c r="B98" s="119"/>
      <c r="C98" s="79"/>
      <c r="D98" s="79"/>
      <c r="E98" s="79"/>
      <c r="F98" s="185"/>
      <c r="G98" s="120" t="s">
        <v>62</v>
      </c>
      <c r="H98" s="79"/>
      <c r="I98" s="79"/>
      <c r="J98" s="79"/>
      <c r="K98" s="47" t="s">
        <v>121</v>
      </c>
      <c r="L98" s="79"/>
      <c r="M98" s="79"/>
      <c r="N98" s="79"/>
      <c r="O98" s="48"/>
      <c r="P98" s="44"/>
      <c r="Q98" s="158"/>
      <c r="R98" s="48"/>
      <c r="S98" s="77"/>
      <c r="T98" s="46"/>
      <c r="U98" s="77"/>
      <c r="V98" s="47"/>
    </row>
    <row r="99" spans="1:23" x14ac:dyDescent="0.25">
      <c r="A99" s="53"/>
      <c r="B99" s="53"/>
      <c r="C99" s="79"/>
      <c r="D99" s="79"/>
      <c r="E99" s="79"/>
      <c r="F99" s="185"/>
      <c r="G99" s="122" t="s">
        <v>32</v>
      </c>
      <c r="H99" s="79"/>
      <c r="I99" s="79"/>
      <c r="J99" s="79"/>
      <c r="K99" s="47" t="s">
        <v>29</v>
      </c>
      <c r="L99" s="79"/>
      <c r="M99" s="79"/>
      <c r="N99" s="79"/>
      <c r="O99" s="48"/>
      <c r="P99" s="44"/>
      <c r="Q99" s="158"/>
      <c r="R99" s="48"/>
      <c r="S99" s="77"/>
      <c r="T99" s="46"/>
      <c r="U99" s="77"/>
      <c r="V99" s="47"/>
    </row>
    <row r="100" spans="1:23" x14ac:dyDescent="0.25">
      <c r="A100" s="53"/>
      <c r="B100" s="53"/>
      <c r="C100" s="79"/>
      <c r="D100" s="79"/>
      <c r="E100" s="79"/>
      <c r="F100" s="185"/>
      <c r="G100" s="122" t="s">
        <v>28</v>
      </c>
      <c r="H100" s="79"/>
      <c r="I100" s="79"/>
      <c r="J100" s="79"/>
      <c r="K100" s="47" t="s">
        <v>196</v>
      </c>
      <c r="L100" s="79"/>
      <c r="M100" s="79"/>
      <c r="N100" s="79"/>
      <c r="O100" s="48"/>
      <c r="P100" s="44"/>
      <c r="Q100" s="158"/>
      <c r="R100" s="48"/>
      <c r="S100" s="77"/>
      <c r="T100" s="46"/>
      <c r="U100" s="77"/>
      <c r="V100" s="47"/>
    </row>
    <row r="101" spans="1:23" x14ac:dyDescent="0.25">
      <c r="A101" s="53"/>
      <c r="B101" s="47"/>
      <c r="C101" s="79"/>
      <c r="D101" s="79"/>
      <c r="E101" s="79"/>
      <c r="F101" s="185"/>
      <c r="G101" s="76" t="s">
        <v>202</v>
      </c>
      <c r="H101" s="79"/>
      <c r="I101" s="79"/>
      <c r="J101" s="79"/>
      <c r="K101" s="47" t="s">
        <v>17</v>
      </c>
      <c r="L101" s="79"/>
      <c r="M101" s="79"/>
      <c r="N101" s="79"/>
      <c r="O101" s="48"/>
      <c r="P101" s="44"/>
      <c r="Q101" s="158"/>
      <c r="R101" s="48"/>
      <c r="S101" s="77"/>
      <c r="T101" s="46"/>
      <c r="U101" s="77"/>
      <c r="V101" s="47"/>
    </row>
    <row r="102" spans="1:23" s="156" customFormat="1" x14ac:dyDescent="0.25">
      <c r="A102" s="164"/>
      <c r="B102" s="151"/>
      <c r="C102" s="126"/>
      <c r="D102" s="126"/>
      <c r="E102" s="126"/>
      <c r="F102" s="186"/>
      <c r="G102" s="99" t="s">
        <v>203</v>
      </c>
      <c r="H102" s="126"/>
      <c r="I102" s="126"/>
      <c r="J102" s="126"/>
      <c r="K102" s="96" t="s">
        <v>13</v>
      </c>
      <c r="L102" s="126"/>
      <c r="M102" s="126"/>
      <c r="N102" s="126"/>
      <c r="O102" s="138"/>
      <c r="P102" s="139"/>
      <c r="Q102" s="159"/>
      <c r="R102" s="140"/>
      <c r="S102" s="73"/>
      <c r="T102" s="141"/>
      <c r="U102" s="73"/>
      <c r="V102" s="151"/>
      <c r="W102" s="94"/>
    </row>
    <row r="103" spans="1:23" x14ac:dyDescent="0.25">
      <c r="A103" s="53"/>
      <c r="B103" s="53"/>
      <c r="C103" s="79"/>
      <c r="D103" s="79"/>
      <c r="E103" s="79"/>
      <c r="F103" s="185"/>
      <c r="G103" s="130" t="s">
        <v>57</v>
      </c>
      <c r="H103" s="79"/>
      <c r="I103" s="79"/>
      <c r="J103" s="79"/>
      <c r="K103" s="132" t="s">
        <v>108</v>
      </c>
      <c r="L103" s="79"/>
      <c r="M103" s="79"/>
      <c r="N103" s="79"/>
      <c r="O103" s="48"/>
      <c r="P103" s="44"/>
      <c r="Q103" s="158"/>
      <c r="R103" s="48"/>
      <c r="S103" s="77"/>
      <c r="T103" s="46"/>
      <c r="U103" s="77"/>
      <c r="V103" s="47"/>
    </row>
    <row r="104" spans="1:23" x14ac:dyDescent="0.25">
      <c r="A104" s="119"/>
      <c r="B104" s="119"/>
      <c r="C104" s="79"/>
      <c r="D104" s="79"/>
      <c r="E104" s="79"/>
      <c r="F104" s="185"/>
      <c r="G104" s="131" t="s">
        <v>107</v>
      </c>
      <c r="H104" s="79"/>
      <c r="I104" s="79"/>
      <c r="J104" s="79"/>
      <c r="K104" s="132" t="s">
        <v>108</v>
      </c>
      <c r="L104" s="79"/>
      <c r="M104" s="79"/>
      <c r="N104" s="79"/>
      <c r="O104" s="48"/>
      <c r="P104" s="44"/>
      <c r="Q104" s="158"/>
      <c r="R104" s="48"/>
      <c r="S104" s="77"/>
      <c r="T104" s="46"/>
      <c r="U104" s="77"/>
      <c r="V104" s="47"/>
    </row>
    <row r="105" spans="1:23" x14ac:dyDescent="0.25">
      <c r="A105" s="47"/>
      <c r="B105" s="47"/>
      <c r="C105" s="81"/>
      <c r="D105" s="81"/>
      <c r="E105" s="81"/>
      <c r="F105" s="48"/>
      <c r="G105" s="132"/>
      <c r="H105" s="81"/>
      <c r="I105" s="81"/>
      <c r="J105" s="81"/>
      <c r="K105" s="132"/>
      <c r="L105" s="81"/>
      <c r="M105" s="81"/>
      <c r="N105" s="81"/>
      <c r="O105" s="123"/>
      <c r="P105" s="44"/>
      <c r="Q105" s="158"/>
      <c r="R105" s="48"/>
      <c r="S105" s="45"/>
      <c r="T105" s="46"/>
      <c r="U105" s="45"/>
      <c r="V105" s="47"/>
    </row>
    <row r="106" spans="1:23" x14ac:dyDescent="0.25">
      <c r="A106" s="119"/>
      <c r="B106" s="119"/>
      <c r="C106" s="79"/>
      <c r="D106" s="79"/>
      <c r="E106" s="79"/>
      <c r="F106" s="185"/>
      <c r="G106" s="133" t="s">
        <v>94</v>
      </c>
      <c r="H106" s="79"/>
      <c r="I106" s="79"/>
      <c r="J106" s="79"/>
      <c r="K106" s="132" t="s">
        <v>193</v>
      </c>
      <c r="L106" s="79"/>
      <c r="M106" s="79"/>
      <c r="N106" s="79"/>
      <c r="O106" s="123"/>
      <c r="P106" s="44"/>
      <c r="Q106" s="158"/>
      <c r="R106" s="48"/>
      <c r="S106" s="77"/>
      <c r="T106" s="46"/>
      <c r="U106" s="77"/>
      <c r="V106" s="47"/>
    </row>
    <row r="107" spans="1:23" x14ac:dyDescent="0.25">
      <c r="A107" s="119"/>
      <c r="B107" s="119"/>
      <c r="C107" s="79"/>
      <c r="D107" s="79"/>
      <c r="E107" s="79"/>
      <c r="F107" s="185"/>
      <c r="G107" s="133" t="s">
        <v>96</v>
      </c>
      <c r="H107" s="79"/>
      <c r="I107" s="79"/>
      <c r="J107" s="79"/>
      <c r="K107" s="132" t="s">
        <v>108</v>
      </c>
      <c r="L107" s="79"/>
      <c r="M107" s="79"/>
      <c r="N107" s="79"/>
      <c r="O107" s="123"/>
      <c r="P107" s="44"/>
      <c r="Q107" s="158"/>
      <c r="R107" s="48"/>
      <c r="S107" s="77"/>
      <c r="T107" s="46"/>
      <c r="U107" s="77"/>
      <c r="V107" s="47"/>
    </row>
    <row r="108" spans="1:23" x14ac:dyDescent="0.25">
      <c r="A108" s="119"/>
      <c r="B108" s="119"/>
      <c r="C108" s="79"/>
      <c r="D108" s="79"/>
      <c r="E108" s="79"/>
      <c r="F108" s="185"/>
      <c r="G108" s="133" t="s">
        <v>75</v>
      </c>
      <c r="H108" s="79"/>
      <c r="I108" s="79"/>
      <c r="J108" s="79"/>
      <c r="K108" s="132" t="s">
        <v>76</v>
      </c>
      <c r="L108" s="79"/>
      <c r="M108" s="79"/>
      <c r="N108" s="79"/>
      <c r="O108" s="123"/>
      <c r="P108" s="44"/>
      <c r="Q108" s="158"/>
      <c r="R108" s="48"/>
      <c r="S108" s="77"/>
      <c r="T108" s="46"/>
      <c r="U108" s="77"/>
      <c r="V108" s="47"/>
    </row>
    <row r="109" spans="1:23" ht="19.5" customHeight="1" x14ac:dyDescent="0.25">
      <c r="A109" s="119"/>
      <c r="B109" s="119"/>
      <c r="C109" s="79"/>
      <c r="D109" s="79"/>
      <c r="E109" s="79"/>
      <c r="F109" s="185"/>
      <c r="G109" s="134" t="s">
        <v>104</v>
      </c>
      <c r="H109" s="79"/>
      <c r="I109" s="79"/>
      <c r="J109" s="79"/>
      <c r="K109" s="132" t="s">
        <v>105</v>
      </c>
      <c r="L109" s="79"/>
      <c r="M109" s="79"/>
      <c r="N109" s="79"/>
      <c r="O109" s="123"/>
      <c r="P109" s="44"/>
      <c r="Q109" s="158"/>
      <c r="R109" s="48"/>
      <c r="S109" s="77"/>
      <c r="T109" s="46"/>
      <c r="U109" s="77"/>
      <c r="V109" s="47"/>
    </row>
    <row r="110" spans="1:23" x14ac:dyDescent="0.25">
      <c r="A110" s="119"/>
      <c r="B110" s="119"/>
      <c r="C110" s="79"/>
      <c r="D110" s="79"/>
      <c r="E110" s="79"/>
      <c r="F110" s="185"/>
      <c r="G110" s="133" t="s">
        <v>66</v>
      </c>
      <c r="H110" s="79"/>
      <c r="I110" s="79"/>
      <c r="J110" s="79"/>
      <c r="K110" s="132" t="s">
        <v>9</v>
      </c>
      <c r="L110" s="79"/>
      <c r="M110" s="79"/>
      <c r="N110" s="79"/>
      <c r="O110" s="123"/>
      <c r="P110" s="44"/>
      <c r="Q110" s="158"/>
      <c r="R110" s="48"/>
      <c r="S110" s="77"/>
      <c r="T110" s="46"/>
      <c r="U110" s="77"/>
      <c r="V110" s="47"/>
    </row>
    <row r="111" spans="1:23" x14ac:dyDescent="0.25">
      <c r="A111" s="47"/>
      <c r="B111" s="47"/>
      <c r="C111" s="81"/>
      <c r="D111" s="81"/>
      <c r="E111" s="81"/>
      <c r="F111" s="48"/>
      <c r="H111" s="81"/>
      <c r="I111" s="81"/>
      <c r="J111" s="81"/>
      <c r="L111" s="81"/>
      <c r="M111" s="81"/>
      <c r="N111" s="79"/>
      <c r="O111" s="123"/>
      <c r="P111" s="44"/>
      <c r="Q111" s="158"/>
      <c r="R111" s="47"/>
      <c r="S111" s="77"/>
      <c r="T111" s="46"/>
      <c r="U111" s="77"/>
      <c r="V111" s="47"/>
    </row>
    <row r="112" spans="1:23" x14ac:dyDescent="0.25">
      <c r="A112" s="119"/>
      <c r="B112" s="119"/>
      <c r="C112" s="79"/>
      <c r="D112" s="79"/>
      <c r="E112" s="79"/>
      <c r="F112" s="185"/>
      <c r="G112" s="135" t="s">
        <v>89</v>
      </c>
      <c r="H112" s="79"/>
      <c r="I112" s="79"/>
      <c r="J112" s="79"/>
      <c r="K112" s="132" t="s">
        <v>17</v>
      </c>
      <c r="L112" s="79"/>
      <c r="M112" s="79"/>
      <c r="N112" s="79"/>
      <c r="O112" s="123"/>
      <c r="P112" s="44"/>
      <c r="Q112" s="158"/>
      <c r="R112" s="48"/>
      <c r="S112" s="77"/>
      <c r="T112" s="46"/>
      <c r="U112" s="77"/>
      <c r="V112" s="47"/>
    </row>
    <row r="113" spans="1:22" x14ac:dyDescent="0.25">
      <c r="A113" s="47"/>
      <c r="B113" s="47"/>
      <c r="C113" s="81"/>
      <c r="D113" s="81"/>
      <c r="E113" s="81"/>
      <c r="F113" s="48"/>
      <c r="H113" s="81"/>
      <c r="I113" s="81"/>
      <c r="J113" s="81"/>
      <c r="L113" s="81"/>
      <c r="M113" s="81"/>
      <c r="N113" s="79"/>
      <c r="O113" s="123"/>
      <c r="P113" s="44"/>
      <c r="Q113" s="158"/>
      <c r="R113" s="48"/>
      <c r="S113" s="77"/>
      <c r="T113" s="46"/>
      <c r="U113" s="77"/>
      <c r="V113" s="47"/>
    </row>
    <row r="114" spans="1:22" x14ac:dyDescent="0.25">
      <c r="A114" s="41"/>
      <c r="B114" s="129"/>
      <c r="C114" s="47"/>
      <c r="D114" s="81"/>
      <c r="E114" s="81"/>
      <c r="F114" s="48"/>
      <c r="H114" s="47"/>
      <c r="I114" s="47"/>
      <c r="J114" s="47"/>
      <c r="L114" s="81"/>
      <c r="M114" s="81"/>
      <c r="N114" s="79"/>
      <c r="O114" s="123"/>
      <c r="P114" s="44"/>
      <c r="Q114" s="158"/>
      <c r="R114" s="48"/>
      <c r="S114" s="77"/>
      <c r="T114" s="46"/>
      <c r="U114" s="77"/>
      <c r="V114" s="47"/>
    </row>
    <row r="115" spans="1:22" x14ac:dyDescent="0.25">
      <c r="A115" s="47"/>
      <c r="B115" s="47"/>
      <c r="C115" s="47"/>
      <c r="D115" s="81"/>
      <c r="E115" s="81"/>
      <c r="F115" s="48"/>
      <c r="H115" s="47"/>
      <c r="I115" s="47"/>
      <c r="J115" s="47"/>
      <c r="L115" s="81"/>
      <c r="M115" s="81"/>
      <c r="N115" s="79"/>
      <c r="O115" s="123"/>
      <c r="P115" s="44"/>
      <c r="Q115" s="158"/>
      <c r="R115" s="48"/>
      <c r="S115" s="77"/>
      <c r="T115" s="46"/>
      <c r="U115" s="77"/>
      <c r="V115" s="47"/>
    </row>
    <row r="116" spans="1:22" x14ac:dyDescent="0.25">
      <c r="A116" s="41"/>
      <c r="B116" s="41"/>
      <c r="C116" s="42"/>
      <c r="D116" s="79"/>
      <c r="E116" s="79"/>
      <c r="F116" s="185"/>
      <c r="G116" s="136" t="s">
        <v>148</v>
      </c>
      <c r="H116" s="79"/>
      <c r="I116" s="79"/>
      <c r="J116" s="79"/>
      <c r="K116" s="137" t="s">
        <v>63</v>
      </c>
      <c r="L116" s="79"/>
      <c r="M116" s="79"/>
      <c r="N116" s="79"/>
      <c r="O116" s="123"/>
      <c r="P116" s="44"/>
      <c r="Q116" s="158"/>
      <c r="R116" s="48"/>
      <c r="S116" s="77"/>
      <c r="T116" s="46"/>
      <c r="U116" s="77"/>
      <c r="V116" s="47"/>
    </row>
    <row r="117" spans="1:22" x14ac:dyDescent="0.25">
      <c r="A117" s="47"/>
      <c r="B117" s="47"/>
      <c r="C117" s="47"/>
      <c r="D117" s="81"/>
      <c r="E117" s="81"/>
      <c r="F117" s="48"/>
      <c r="H117" s="81"/>
      <c r="I117" s="81"/>
      <c r="J117" s="81"/>
      <c r="L117" s="81"/>
      <c r="M117" s="81"/>
      <c r="N117" s="81"/>
      <c r="O117" s="47"/>
      <c r="P117" s="47"/>
      <c r="Q117" s="158"/>
      <c r="R117" s="48"/>
      <c r="S117" s="158"/>
      <c r="T117" s="158"/>
      <c r="U117" s="158"/>
      <c r="V117" s="47"/>
    </row>
    <row r="118" spans="1:22" x14ac:dyDescent="0.25">
      <c r="A118" s="47"/>
      <c r="B118" s="47"/>
      <c r="C118" s="42"/>
      <c r="D118" s="79"/>
      <c r="E118" s="81"/>
      <c r="F118" s="185"/>
      <c r="H118" s="79"/>
      <c r="I118" s="79"/>
      <c r="J118" s="79"/>
      <c r="L118" s="79"/>
      <c r="M118" s="79"/>
      <c r="N118" s="81"/>
      <c r="O118" s="48"/>
      <c r="P118" s="44"/>
      <c r="Q118" s="158"/>
      <c r="R118" s="48"/>
      <c r="S118" s="158"/>
      <c r="T118" s="46"/>
      <c r="U118" s="77"/>
      <c r="V118" s="47"/>
    </row>
    <row r="119" spans="1:22" x14ac:dyDescent="0.25">
      <c r="A119" s="47"/>
      <c r="B119" s="47"/>
      <c r="C119" s="42"/>
      <c r="D119" s="79"/>
      <c r="E119" s="81"/>
      <c r="F119" s="185"/>
      <c r="H119" s="79"/>
      <c r="I119" s="79"/>
      <c r="J119" s="79"/>
      <c r="L119" s="79"/>
      <c r="M119" s="79"/>
      <c r="N119" s="77"/>
      <c r="O119" s="77"/>
      <c r="P119" s="77"/>
      <c r="Q119" s="77"/>
      <c r="R119" s="77"/>
      <c r="S119" s="77"/>
      <c r="T119" s="77"/>
      <c r="U119" s="77"/>
      <c r="V119" s="47"/>
    </row>
    <row r="120" spans="1:22" x14ac:dyDescent="0.25">
      <c r="A120" s="47"/>
      <c r="B120" s="47"/>
      <c r="C120" s="42"/>
      <c r="D120" s="79"/>
      <c r="E120" s="81"/>
      <c r="F120" s="185"/>
      <c r="H120" s="79"/>
      <c r="I120" s="79"/>
      <c r="J120" s="79"/>
      <c r="L120" s="79"/>
      <c r="M120" s="79"/>
      <c r="N120" s="77"/>
      <c r="O120" s="77"/>
      <c r="P120" s="77"/>
      <c r="Q120" s="77"/>
      <c r="R120" s="77"/>
      <c r="S120" s="77"/>
      <c r="T120" s="77"/>
      <c r="U120" s="77"/>
      <c r="V120" s="47"/>
    </row>
    <row r="121" spans="1:22" x14ac:dyDescent="0.25">
      <c r="A121" s="47"/>
      <c r="B121" s="47"/>
      <c r="C121" s="42"/>
      <c r="D121" s="79"/>
      <c r="E121" s="81"/>
      <c r="F121" s="185"/>
      <c r="H121" s="79"/>
      <c r="I121" s="79"/>
      <c r="J121" s="79"/>
      <c r="L121" s="79"/>
      <c r="M121" s="79"/>
      <c r="N121" s="77"/>
      <c r="O121" s="77"/>
      <c r="P121" s="77"/>
      <c r="Q121" s="77"/>
      <c r="R121" s="77"/>
      <c r="S121" s="77"/>
      <c r="T121" s="77"/>
      <c r="U121" s="77"/>
      <c r="V121" s="47"/>
    </row>
    <row r="122" spans="1:22" x14ac:dyDescent="0.25">
      <c r="A122" s="47"/>
      <c r="B122" s="47"/>
      <c r="C122" s="42"/>
      <c r="D122" s="79"/>
      <c r="E122" s="81"/>
      <c r="F122" s="185"/>
      <c r="H122" s="79"/>
      <c r="I122" s="79"/>
      <c r="J122" s="79"/>
      <c r="L122" s="79"/>
      <c r="M122" s="79"/>
      <c r="N122" s="77"/>
      <c r="O122" s="77"/>
      <c r="P122" s="77"/>
      <c r="Q122" s="77"/>
      <c r="R122" s="77"/>
      <c r="S122" s="77"/>
      <c r="T122" s="77"/>
      <c r="U122" s="77"/>
      <c r="V122" s="47"/>
    </row>
    <row r="123" spans="1:22" x14ac:dyDescent="0.25">
      <c r="A123" s="47"/>
      <c r="B123" s="47"/>
      <c r="C123" s="42"/>
      <c r="D123" s="79"/>
      <c r="E123" s="81"/>
      <c r="F123" s="185"/>
      <c r="H123" s="79"/>
      <c r="I123" s="79"/>
      <c r="J123" s="79"/>
      <c r="L123" s="79"/>
      <c r="M123" s="79"/>
      <c r="N123" s="77"/>
      <c r="O123" s="77"/>
      <c r="P123" s="77"/>
      <c r="Q123" s="77"/>
      <c r="R123" s="77"/>
      <c r="S123" s="77"/>
      <c r="T123" s="77"/>
      <c r="U123" s="77"/>
      <c r="V123" s="47"/>
    </row>
    <row r="124" spans="1:22" x14ac:dyDescent="0.25">
      <c r="C124" s="42"/>
      <c r="D124" s="79"/>
      <c r="E124" s="81"/>
      <c r="F124" s="185"/>
      <c r="H124" s="79"/>
      <c r="I124" s="79"/>
      <c r="J124" s="79"/>
      <c r="L124" s="79"/>
      <c r="M124" s="79"/>
      <c r="N124" s="77"/>
      <c r="O124" s="77"/>
      <c r="P124" s="77"/>
      <c r="Q124" s="77"/>
      <c r="R124" s="77"/>
      <c r="S124" s="77"/>
      <c r="T124" s="77"/>
      <c r="U124" s="77"/>
      <c r="V124" s="47"/>
    </row>
    <row r="125" spans="1:22" x14ac:dyDescent="0.25">
      <c r="A125" s="47"/>
      <c r="B125" s="47"/>
      <c r="C125" s="42"/>
      <c r="D125" s="79"/>
      <c r="E125" s="81"/>
      <c r="F125" s="185"/>
      <c r="H125" s="79"/>
      <c r="I125" s="79"/>
      <c r="J125" s="79"/>
      <c r="L125" s="79"/>
      <c r="M125" s="79"/>
      <c r="N125" s="77"/>
      <c r="O125" s="77"/>
      <c r="P125" s="77"/>
      <c r="Q125" s="77"/>
      <c r="R125" s="77"/>
      <c r="S125" s="77"/>
      <c r="T125" s="77"/>
      <c r="U125" s="77"/>
      <c r="V125" s="47"/>
    </row>
    <row r="126" spans="1:22" x14ac:dyDescent="0.25">
      <c r="A126" s="47"/>
      <c r="B126" s="47"/>
      <c r="C126" s="42"/>
      <c r="D126" s="79"/>
      <c r="E126" s="81"/>
      <c r="F126" s="185"/>
      <c r="H126" s="79"/>
      <c r="I126" s="79"/>
      <c r="J126" s="79"/>
      <c r="L126" s="79"/>
      <c r="M126" s="79"/>
      <c r="N126" s="77"/>
      <c r="O126" s="77"/>
      <c r="P126" s="77"/>
      <c r="Q126" s="77"/>
      <c r="R126" s="77"/>
      <c r="S126" s="77"/>
      <c r="T126" s="77"/>
      <c r="U126" s="77"/>
      <c r="V126" s="47"/>
    </row>
    <row r="127" spans="1:22" x14ac:dyDescent="0.25">
      <c r="A127" s="47"/>
      <c r="B127" s="47"/>
      <c r="C127" s="42"/>
      <c r="D127" s="79"/>
      <c r="E127" s="81"/>
      <c r="F127" s="185"/>
      <c r="H127" s="79"/>
      <c r="I127" s="79"/>
      <c r="J127" s="79"/>
      <c r="L127" s="79"/>
      <c r="M127" s="79"/>
      <c r="N127" s="77"/>
      <c r="O127" s="77"/>
      <c r="P127" s="77"/>
      <c r="Q127" s="77"/>
      <c r="R127" s="77"/>
      <c r="S127" s="77"/>
      <c r="T127" s="77"/>
      <c r="U127" s="77"/>
      <c r="V127" s="47"/>
    </row>
    <row r="128" spans="1:22" x14ac:dyDescent="0.25">
      <c r="A128" s="47"/>
      <c r="B128" s="47"/>
      <c r="C128" s="47"/>
      <c r="D128" s="81"/>
      <c r="E128" s="81"/>
      <c r="F128" s="48"/>
      <c r="H128" s="81"/>
      <c r="I128" s="81"/>
      <c r="J128" s="81"/>
      <c r="L128" s="81"/>
      <c r="M128" s="81"/>
      <c r="N128" s="158"/>
      <c r="O128" s="158"/>
      <c r="P128" s="158"/>
      <c r="Q128" s="158"/>
      <c r="R128" s="158"/>
      <c r="S128" s="158"/>
      <c r="T128" s="158"/>
      <c r="U128" s="158"/>
      <c r="V128" s="47"/>
    </row>
    <row r="129" spans="1:22" x14ac:dyDescent="0.25">
      <c r="A129" s="47"/>
      <c r="B129" s="47"/>
      <c r="C129" s="47"/>
      <c r="D129" s="79"/>
      <c r="E129" s="81"/>
      <c r="F129" s="185"/>
      <c r="H129" s="79"/>
      <c r="I129" s="79"/>
      <c r="J129" s="79"/>
      <c r="L129" s="79"/>
      <c r="M129" s="79"/>
      <c r="N129" s="158"/>
      <c r="O129" s="158"/>
      <c r="P129" s="158"/>
      <c r="Q129" s="158"/>
      <c r="R129" s="158"/>
      <c r="S129" s="158"/>
      <c r="T129" s="158"/>
      <c r="U129" s="158"/>
      <c r="V129" s="47"/>
    </row>
    <row r="130" spans="1:22" x14ac:dyDescent="0.25">
      <c r="D130" s="142"/>
      <c r="F130" s="187"/>
      <c r="H130" s="142"/>
      <c r="I130" s="142"/>
      <c r="J130" s="142"/>
      <c r="L130" s="142"/>
      <c r="M130" s="142"/>
      <c r="N130" s="158"/>
      <c r="O130" s="158"/>
      <c r="P130" s="158"/>
      <c r="Q130" s="158"/>
      <c r="R130" s="158"/>
      <c r="S130" s="158"/>
      <c r="T130" s="158"/>
      <c r="U130" s="158"/>
    </row>
    <row r="131" spans="1:22" x14ac:dyDescent="0.25">
      <c r="D131" s="142"/>
      <c r="F131" s="187"/>
      <c r="H131" s="142"/>
      <c r="I131" s="142"/>
      <c r="J131" s="142"/>
      <c r="L131" s="142"/>
      <c r="M131" s="142"/>
      <c r="N131" s="158"/>
      <c r="O131" s="158"/>
      <c r="P131" s="158"/>
      <c r="Q131" s="158"/>
      <c r="R131" s="158"/>
      <c r="S131" s="158"/>
      <c r="T131" s="158"/>
      <c r="U131" s="158"/>
    </row>
    <row r="132" spans="1:22" x14ac:dyDescent="0.25">
      <c r="D132" s="142"/>
      <c r="F132" s="187"/>
      <c r="H132" s="142"/>
      <c r="I132" s="142"/>
      <c r="J132" s="142"/>
      <c r="L132" s="142"/>
      <c r="M132" s="142"/>
      <c r="N132" s="158"/>
      <c r="O132" s="158"/>
      <c r="P132" s="158"/>
      <c r="Q132" s="158"/>
      <c r="R132" s="158"/>
      <c r="S132" s="158"/>
      <c r="T132" s="158"/>
      <c r="U132" s="158"/>
    </row>
    <row r="133" spans="1:22" x14ac:dyDescent="0.25">
      <c r="B133" s="144"/>
      <c r="D133" s="142"/>
      <c r="F133" s="187"/>
      <c r="H133" s="142"/>
      <c r="I133" s="142"/>
      <c r="J133" s="142"/>
      <c r="L133" s="142"/>
      <c r="M133" s="142"/>
      <c r="N133" s="158"/>
      <c r="O133" s="158"/>
      <c r="P133" s="158"/>
      <c r="Q133" s="158"/>
      <c r="R133" s="158"/>
      <c r="S133" s="158"/>
      <c r="T133" s="158"/>
      <c r="U133" s="158"/>
    </row>
    <row r="134" spans="1:22" x14ac:dyDescent="0.25">
      <c r="D134" s="142"/>
      <c r="F134" s="187"/>
      <c r="H134" s="142"/>
      <c r="I134" s="142"/>
      <c r="J134" s="142"/>
      <c r="L134" s="142"/>
      <c r="M134" s="142"/>
      <c r="N134" s="158"/>
      <c r="O134" s="158"/>
      <c r="P134" s="158"/>
      <c r="Q134" s="158"/>
      <c r="R134" s="158"/>
      <c r="S134" s="158"/>
      <c r="T134" s="158"/>
      <c r="U134" s="158"/>
    </row>
    <row r="135" spans="1:22" x14ac:dyDescent="0.25">
      <c r="D135" s="142"/>
      <c r="F135" s="187"/>
      <c r="H135" s="142"/>
      <c r="I135" s="142"/>
      <c r="J135" s="142"/>
      <c r="L135" s="142"/>
      <c r="M135" s="142"/>
      <c r="N135" s="158"/>
      <c r="O135" s="158"/>
      <c r="P135" s="158"/>
      <c r="Q135" s="158"/>
      <c r="R135" s="158"/>
      <c r="S135" s="158"/>
      <c r="T135" s="158"/>
      <c r="U135" s="158"/>
    </row>
    <row r="136" spans="1:22" x14ac:dyDescent="0.25">
      <c r="D136" s="142"/>
      <c r="F136" s="187"/>
      <c r="H136" s="142"/>
      <c r="I136" s="142"/>
      <c r="J136" s="142"/>
      <c r="L136" s="142"/>
      <c r="M136" s="142"/>
      <c r="N136" s="158"/>
      <c r="O136" s="158"/>
      <c r="P136" s="158"/>
      <c r="Q136" s="158"/>
      <c r="R136" s="158"/>
      <c r="S136" s="158"/>
      <c r="T136" s="158"/>
      <c r="U136" s="158"/>
    </row>
    <row r="137" spans="1:22" x14ac:dyDescent="0.25">
      <c r="D137" s="142"/>
      <c r="F137" s="187"/>
      <c r="H137" s="142"/>
      <c r="I137" s="142"/>
      <c r="J137" s="142"/>
      <c r="L137" s="142"/>
      <c r="M137" s="142"/>
      <c r="N137" s="158"/>
      <c r="O137" s="158"/>
      <c r="P137" s="158"/>
      <c r="Q137" s="158"/>
      <c r="R137" s="158"/>
      <c r="S137" s="158"/>
      <c r="T137" s="158"/>
      <c r="U137" s="158"/>
    </row>
    <row r="138" spans="1:22" x14ac:dyDescent="0.25">
      <c r="D138" s="142"/>
      <c r="F138" s="187"/>
      <c r="H138" s="142"/>
      <c r="I138" s="142"/>
      <c r="J138" s="142"/>
      <c r="L138" s="142"/>
      <c r="M138" s="142"/>
      <c r="N138" s="158"/>
      <c r="O138" s="158"/>
      <c r="P138" s="158"/>
      <c r="Q138" s="158"/>
      <c r="R138" s="158"/>
      <c r="S138" s="158"/>
      <c r="T138" s="158"/>
      <c r="U138" s="158"/>
    </row>
    <row r="139" spans="1:22" x14ac:dyDescent="0.25">
      <c r="D139" s="142"/>
      <c r="F139" s="187"/>
      <c r="H139" s="142"/>
      <c r="I139" s="142"/>
      <c r="J139" s="142"/>
      <c r="L139" s="142"/>
      <c r="M139" s="142"/>
      <c r="N139" s="158"/>
      <c r="O139" s="158"/>
      <c r="P139" s="158"/>
      <c r="Q139" s="158"/>
      <c r="R139" s="158"/>
      <c r="S139" s="158"/>
      <c r="T139" s="158"/>
      <c r="U139" s="158"/>
    </row>
    <row r="140" spans="1:22" x14ac:dyDescent="0.25">
      <c r="D140" s="142"/>
      <c r="F140" s="187"/>
      <c r="H140" s="142"/>
      <c r="I140" s="142"/>
      <c r="J140" s="142"/>
      <c r="L140" s="142"/>
      <c r="M140" s="142"/>
      <c r="N140" s="158"/>
      <c r="O140" s="158"/>
      <c r="P140" s="158"/>
      <c r="Q140" s="158"/>
      <c r="R140" s="158"/>
      <c r="S140" s="158"/>
      <c r="T140" s="158"/>
      <c r="U140" s="158"/>
    </row>
    <row r="141" spans="1:22" x14ac:dyDescent="0.25">
      <c r="D141" s="142"/>
      <c r="F141" s="187"/>
      <c r="H141" s="142"/>
      <c r="I141" s="142"/>
      <c r="J141" s="142"/>
      <c r="L141" s="142"/>
      <c r="M141" s="142"/>
      <c r="N141" s="158"/>
      <c r="O141" s="158"/>
      <c r="P141" s="158"/>
      <c r="Q141" s="158"/>
      <c r="R141" s="158"/>
      <c r="S141" s="158"/>
      <c r="T141" s="158"/>
      <c r="U141" s="158"/>
    </row>
    <row r="142" spans="1:22" x14ac:dyDescent="0.25">
      <c r="D142" s="142"/>
      <c r="F142" s="187"/>
      <c r="H142" s="142"/>
      <c r="I142" s="142"/>
      <c r="J142" s="142"/>
      <c r="L142" s="142"/>
      <c r="M142" s="142"/>
      <c r="N142" s="158"/>
      <c r="O142" s="158"/>
      <c r="P142" s="158"/>
      <c r="Q142" s="158"/>
      <c r="R142" s="158"/>
      <c r="S142" s="158"/>
      <c r="T142" s="158"/>
      <c r="U142" s="158"/>
    </row>
    <row r="143" spans="1:22" x14ac:dyDescent="0.25">
      <c r="D143" s="142"/>
      <c r="F143" s="187"/>
      <c r="H143" s="142"/>
      <c r="I143" s="142"/>
      <c r="J143" s="142"/>
      <c r="L143" s="142"/>
      <c r="M143" s="142"/>
      <c r="N143" s="158"/>
      <c r="O143" s="158"/>
      <c r="P143" s="158"/>
      <c r="Q143" s="158"/>
      <c r="R143" s="158"/>
      <c r="S143" s="158"/>
      <c r="T143" s="158"/>
      <c r="U143" s="158"/>
    </row>
    <row r="144" spans="1:22" x14ac:dyDescent="0.25">
      <c r="D144" s="142"/>
      <c r="F144" s="187"/>
      <c r="H144" s="142"/>
      <c r="I144" s="142"/>
      <c r="J144" s="142"/>
      <c r="L144" s="142"/>
      <c r="M144" s="142"/>
      <c r="N144" s="158"/>
      <c r="O144" s="158"/>
      <c r="P144" s="158"/>
      <c r="Q144" s="158"/>
      <c r="R144" s="158"/>
      <c r="S144" s="158"/>
      <c r="T144" s="158"/>
      <c r="U144" s="158"/>
    </row>
    <row r="145" spans="1:21" x14ac:dyDescent="0.25">
      <c r="F145" s="187"/>
      <c r="H145" s="142"/>
      <c r="I145" s="142"/>
      <c r="J145" s="142"/>
      <c r="L145" s="142"/>
      <c r="M145" s="142"/>
      <c r="N145" s="158"/>
      <c r="O145" s="158"/>
      <c r="P145" s="158"/>
      <c r="Q145" s="158"/>
      <c r="R145" s="158"/>
      <c r="S145" s="158"/>
      <c r="T145" s="158"/>
      <c r="U145" s="158"/>
    </row>
    <row r="146" spans="1:21" x14ac:dyDescent="0.25">
      <c r="D146" s="142"/>
      <c r="F146" s="187"/>
      <c r="H146" s="142"/>
      <c r="I146" s="142"/>
      <c r="J146" s="142"/>
      <c r="L146" s="142"/>
      <c r="M146" s="142"/>
      <c r="N146" s="158"/>
      <c r="O146" s="158"/>
      <c r="P146" s="158"/>
      <c r="Q146" s="158"/>
      <c r="R146" s="158"/>
      <c r="S146" s="158"/>
      <c r="T146" s="158"/>
      <c r="U146" s="158"/>
    </row>
    <row r="147" spans="1:21" x14ac:dyDescent="0.25">
      <c r="D147" s="142"/>
      <c r="F147" s="187"/>
      <c r="H147" s="142"/>
      <c r="I147" s="142"/>
      <c r="J147" s="142"/>
      <c r="L147" s="142"/>
      <c r="M147" s="142"/>
      <c r="N147" s="158"/>
      <c r="O147" s="158"/>
      <c r="P147" s="158"/>
      <c r="Q147" s="158"/>
      <c r="R147" s="158"/>
      <c r="S147" s="158"/>
      <c r="T147" s="158"/>
      <c r="U147" s="158"/>
    </row>
    <row r="148" spans="1:21" x14ac:dyDescent="0.25">
      <c r="D148" s="142"/>
      <c r="F148" s="187"/>
      <c r="H148" s="142"/>
      <c r="I148" s="142"/>
      <c r="J148" s="142"/>
      <c r="L148" s="142"/>
      <c r="M148" s="142"/>
      <c r="N148" s="158"/>
      <c r="O148" s="158"/>
      <c r="P148" s="158"/>
      <c r="Q148" s="158"/>
      <c r="R148" s="158"/>
      <c r="S148" s="158"/>
      <c r="T148" s="158"/>
      <c r="U148" s="158"/>
    </row>
    <row r="149" spans="1:21" x14ac:dyDescent="0.25">
      <c r="D149" s="142"/>
      <c r="F149" s="187"/>
      <c r="H149" s="142"/>
      <c r="I149" s="142"/>
      <c r="J149" s="142"/>
      <c r="L149" s="142"/>
      <c r="M149" s="142"/>
      <c r="N149" s="158"/>
      <c r="O149" s="158"/>
      <c r="P149" s="158"/>
      <c r="Q149" s="158"/>
      <c r="R149" s="158"/>
      <c r="S149" s="158"/>
      <c r="T149" s="158"/>
      <c r="U149" s="158"/>
    </row>
    <row r="150" spans="1:21" x14ac:dyDescent="0.25">
      <c r="D150" s="142"/>
      <c r="F150" s="187"/>
      <c r="H150" s="142"/>
      <c r="I150" s="142"/>
      <c r="J150" s="142"/>
      <c r="L150" s="142"/>
      <c r="M150" s="142"/>
      <c r="N150" s="158"/>
      <c r="O150" s="158"/>
      <c r="P150" s="158"/>
      <c r="Q150" s="158"/>
      <c r="R150" s="158"/>
      <c r="S150" s="158"/>
      <c r="T150" s="158"/>
      <c r="U150" s="158"/>
    </row>
    <row r="151" spans="1:21" x14ac:dyDescent="0.25">
      <c r="D151" s="142"/>
      <c r="F151" s="187"/>
      <c r="H151" s="142"/>
      <c r="I151" s="142"/>
      <c r="J151" s="142"/>
      <c r="L151" s="142"/>
      <c r="M151" s="142"/>
      <c r="N151" s="160"/>
      <c r="O151" s="160"/>
      <c r="P151" s="160"/>
    </row>
    <row r="152" spans="1:21" x14ac:dyDescent="0.25">
      <c r="A152" s="152"/>
      <c r="B152" s="152"/>
      <c r="C152" s="152"/>
      <c r="D152" s="150"/>
      <c r="E152" s="150"/>
      <c r="F152" s="40"/>
      <c r="H152" s="152"/>
      <c r="I152" s="152"/>
      <c r="J152" s="152"/>
      <c r="L152" s="150"/>
      <c r="M152" s="150"/>
      <c r="N152" s="161"/>
      <c r="O152" s="161"/>
      <c r="P152" s="161"/>
      <c r="Q152" s="161"/>
      <c r="R152" s="161"/>
      <c r="S152" s="161"/>
      <c r="T152" s="161"/>
      <c r="U152" s="161"/>
    </row>
    <row r="153" spans="1:21" x14ac:dyDescent="0.25">
      <c r="A153" s="152"/>
      <c r="B153" s="152"/>
      <c r="C153" s="152"/>
      <c r="D153" s="150"/>
      <c r="E153" s="150"/>
      <c r="F153" s="40"/>
      <c r="H153" s="152"/>
      <c r="I153" s="152"/>
      <c r="J153" s="152"/>
      <c r="L153" s="150"/>
      <c r="M153" s="150"/>
      <c r="N153" s="161"/>
      <c r="O153" s="161"/>
      <c r="P153" s="161"/>
      <c r="Q153" s="161"/>
      <c r="R153" s="161"/>
      <c r="S153" s="161"/>
      <c r="T153" s="161"/>
      <c r="U153" s="161"/>
    </row>
    <row r="154" spans="1:21" x14ac:dyDescent="0.25">
      <c r="A154" s="152"/>
      <c r="B154" s="152"/>
      <c r="C154" s="152"/>
      <c r="D154" s="150"/>
      <c r="E154" s="150"/>
      <c r="F154" s="40"/>
      <c r="H154" s="152"/>
      <c r="I154" s="152"/>
      <c r="J154" s="152"/>
      <c r="L154" s="150"/>
      <c r="M154" s="150"/>
      <c r="N154" s="161"/>
      <c r="O154" s="161"/>
      <c r="P154" s="161"/>
      <c r="Q154" s="161"/>
      <c r="R154" s="161"/>
      <c r="S154" s="161"/>
      <c r="T154" s="161"/>
      <c r="U154" s="161"/>
    </row>
    <row r="155" spans="1:21" x14ac:dyDescent="0.25">
      <c r="A155" s="152"/>
      <c r="B155" s="152"/>
      <c r="C155" s="152"/>
      <c r="D155" s="150"/>
      <c r="E155" s="150"/>
      <c r="F155" s="40"/>
      <c r="H155" s="152"/>
      <c r="I155" s="152"/>
      <c r="J155" s="152"/>
      <c r="L155" s="150"/>
      <c r="M155" s="150"/>
      <c r="N155" s="161"/>
      <c r="O155" s="161"/>
      <c r="P155" s="161"/>
      <c r="Q155" s="161"/>
      <c r="R155" s="161"/>
      <c r="S155" s="161"/>
      <c r="T155" s="161"/>
      <c r="U155" s="161"/>
    </row>
    <row r="156" spans="1:21" x14ac:dyDescent="0.25">
      <c r="A156" s="152"/>
      <c r="B156" s="152"/>
      <c r="C156" s="152"/>
      <c r="D156" s="150"/>
      <c r="E156" s="150"/>
      <c r="F156" s="40"/>
      <c r="H156" s="152"/>
      <c r="I156" s="152"/>
      <c r="J156" s="152"/>
      <c r="L156" s="150"/>
      <c r="M156" s="150"/>
      <c r="N156" s="161"/>
      <c r="O156" s="161"/>
      <c r="P156" s="161"/>
      <c r="Q156" s="161"/>
      <c r="R156" s="161"/>
      <c r="S156" s="161"/>
      <c r="T156" s="161"/>
      <c r="U156" s="161"/>
    </row>
    <row r="157" spans="1:21" x14ac:dyDescent="0.25">
      <c r="L157" s="142"/>
      <c r="M157" s="142"/>
      <c r="N157" s="160"/>
      <c r="O157" s="160"/>
      <c r="P157" s="160"/>
    </row>
    <row r="158" spans="1:21" x14ac:dyDescent="0.25">
      <c r="D158" s="142"/>
      <c r="L158" s="142"/>
      <c r="M158" s="142"/>
      <c r="N158" s="160"/>
      <c r="O158" s="160"/>
      <c r="P158" s="160"/>
    </row>
    <row r="159" spans="1:21" x14ac:dyDescent="0.25">
      <c r="A159" s="152"/>
      <c r="B159" s="152"/>
      <c r="C159" s="152"/>
      <c r="D159" s="150"/>
      <c r="E159" s="150"/>
      <c r="F159" s="40"/>
      <c r="H159" s="152"/>
      <c r="I159" s="152"/>
      <c r="J159" s="152"/>
      <c r="L159" s="150"/>
      <c r="M159" s="150"/>
      <c r="N159" s="161"/>
      <c r="O159" s="161"/>
      <c r="P159" s="161"/>
      <c r="Q159" s="161"/>
      <c r="R159" s="161"/>
      <c r="S159" s="161"/>
      <c r="T159" s="161"/>
      <c r="U159" s="161"/>
    </row>
    <row r="160" spans="1:21" x14ac:dyDescent="0.25">
      <c r="D160" s="142"/>
      <c r="L160" s="142"/>
      <c r="M160" s="142"/>
      <c r="N160" s="160"/>
      <c r="O160" s="160"/>
      <c r="P160" s="160"/>
    </row>
    <row r="161" spans="1:16" x14ac:dyDescent="0.25">
      <c r="D161" s="142"/>
      <c r="L161" s="142"/>
      <c r="M161" s="142"/>
      <c r="N161" s="160"/>
      <c r="O161" s="160"/>
      <c r="P161" s="160"/>
    </row>
    <row r="162" spans="1:16" x14ac:dyDescent="0.25">
      <c r="D162" s="142"/>
      <c r="L162" s="142"/>
      <c r="M162" s="142"/>
      <c r="N162" s="160"/>
      <c r="O162" s="160"/>
      <c r="P162" s="160"/>
    </row>
    <row r="163" spans="1:16" x14ac:dyDescent="0.25">
      <c r="D163" s="142"/>
      <c r="L163" s="142"/>
      <c r="M163" s="142"/>
      <c r="N163" s="160"/>
      <c r="O163" s="160"/>
      <c r="P163" s="160"/>
    </row>
    <row r="164" spans="1:16" x14ac:dyDescent="0.25">
      <c r="D164" s="142"/>
      <c r="L164" s="142"/>
      <c r="M164" s="142"/>
      <c r="N164" s="160"/>
      <c r="O164" s="160"/>
      <c r="P164" s="160"/>
    </row>
    <row r="165" spans="1:16" x14ac:dyDescent="0.25">
      <c r="N165" s="160"/>
      <c r="O165" s="160"/>
      <c r="P165" s="160"/>
    </row>
    <row r="166" spans="1:16" x14ac:dyDescent="0.25">
      <c r="N166" s="160"/>
      <c r="O166" s="160"/>
      <c r="P166" s="160"/>
    </row>
    <row r="167" spans="1:16" x14ac:dyDescent="0.25">
      <c r="N167" s="160"/>
      <c r="O167" s="160"/>
      <c r="P167" s="160"/>
    </row>
    <row r="168" spans="1:16" x14ac:dyDescent="0.25">
      <c r="N168" s="160"/>
      <c r="O168" s="160"/>
      <c r="P168" s="160"/>
    </row>
    <row r="169" spans="1:16" x14ac:dyDescent="0.25">
      <c r="A169" s="160"/>
      <c r="B169" s="160"/>
      <c r="C169" s="160"/>
      <c r="D169" s="160"/>
      <c r="E169" s="160"/>
      <c r="F169" s="188"/>
      <c r="H169" s="160"/>
      <c r="I169" s="160"/>
      <c r="J169" s="160"/>
      <c r="L169" s="160"/>
      <c r="M169" s="160"/>
      <c r="N169" s="160"/>
      <c r="O169" s="160"/>
      <c r="P169" s="160"/>
    </row>
    <row r="170" spans="1:16" x14ac:dyDescent="0.25">
      <c r="A170" s="160"/>
      <c r="B170" s="160"/>
      <c r="C170" s="160"/>
      <c r="D170" s="160"/>
      <c r="E170" s="160"/>
      <c r="F170" s="188"/>
      <c r="H170" s="160"/>
      <c r="I170" s="160"/>
      <c r="J170" s="160"/>
      <c r="L170" s="160"/>
      <c r="M170" s="160"/>
      <c r="N170" s="160"/>
      <c r="O170" s="160"/>
      <c r="P170" s="160"/>
    </row>
    <row r="171" spans="1:16" x14ac:dyDescent="0.25">
      <c r="A171" s="160"/>
      <c r="B171" s="160"/>
      <c r="C171" s="160"/>
      <c r="D171" s="160"/>
      <c r="E171" s="160"/>
      <c r="F171" s="188"/>
      <c r="H171" s="160"/>
      <c r="I171" s="160"/>
      <c r="J171" s="160"/>
      <c r="L171" s="160"/>
      <c r="M171" s="160"/>
      <c r="N171" s="160"/>
      <c r="O171" s="160"/>
      <c r="P171" s="160"/>
    </row>
    <row r="172" spans="1:16" x14ac:dyDescent="0.25">
      <c r="A172" s="160"/>
      <c r="B172" s="160"/>
      <c r="C172" s="160"/>
      <c r="D172" s="160"/>
      <c r="E172" s="160"/>
      <c r="F172" s="188"/>
      <c r="H172" s="160"/>
      <c r="I172" s="160"/>
      <c r="J172" s="160"/>
      <c r="L172" s="160"/>
      <c r="M172" s="160"/>
      <c r="N172" s="160"/>
      <c r="O172" s="160"/>
      <c r="P172" s="160"/>
    </row>
    <row r="173" spans="1:16" x14ac:dyDescent="0.25">
      <c r="A173" s="160"/>
      <c r="B173" s="160"/>
      <c r="C173" s="160"/>
      <c r="D173" s="160"/>
      <c r="E173" s="160"/>
      <c r="F173" s="188"/>
      <c r="H173" s="160"/>
      <c r="I173" s="160"/>
      <c r="J173" s="160"/>
      <c r="L173" s="160"/>
      <c r="M173" s="160"/>
      <c r="N173" s="160"/>
      <c r="O173" s="160"/>
      <c r="P173" s="160"/>
    </row>
    <row r="174" spans="1:16" x14ac:dyDescent="0.25">
      <c r="A174" s="160"/>
      <c r="B174" s="160"/>
      <c r="C174" s="160"/>
      <c r="D174" s="160"/>
      <c r="E174" s="160"/>
      <c r="F174" s="188"/>
      <c r="H174" s="160"/>
      <c r="I174" s="160"/>
      <c r="J174" s="160"/>
      <c r="L174" s="160"/>
      <c r="M174" s="160"/>
      <c r="N174" s="160"/>
      <c r="O174" s="160"/>
      <c r="P174" s="160"/>
    </row>
    <row r="175" spans="1:16" x14ac:dyDescent="0.25">
      <c r="A175" s="160"/>
      <c r="B175" s="160"/>
      <c r="C175" s="160"/>
      <c r="D175" s="160"/>
      <c r="E175" s="160"/>
      <c r="F175" s="188"/>
      <c r="H175" s="160"/>
      <c r="I175" s="160"/>
      <c r="J175" s="160"/>
      <c r="L175" s="160"/>
      <c r="M175" s="160"/>
      <c r="N175" s="160"/>
      <c r="O175" s="160"/>
      <c r="P175" s="160"/>
    </row>
    <row r="176" spans="1:16" x14ac:dyDescent="0.25">
      <c r="A176" s="160"/>
      <c r="B176" s="160"/>
      <c r="C176" s="160"/>
      <c r="D176" s="160"/>
      <c r="E176" s="160"/>
      <c r="F176" s="188"/>
      <c r="H176" s="160"/>
      <c r="I176" s="160"/>
      <c r="J176" s="160"/>
      <c r="L176" s="160"/>
      <c r="M176" s="160"/>
      <c r="N176" s="160"/>
      <c r="O176" s="160"/>
      <c r="P176" s="160"/>
    </row>
    <row r="177" spans="1:19" x14ac:dyDescent="0.25">
      <c r="A177" s="160"/>
      <c r="B177" s="160"/>
      <c r="C177" s="160"/>
      <c r="D177" s="160"/>
      <c r="E177" s="160"/>
      <c r="F177" s="188"/>
      <c r="H177" s="160"/>
      <c r="I177" s="160"/>
      <c r="J177" s="160"/>
      <c r="L177" s="160"/>
      <c r="M177" s="160"/>
      <c r="N177" s="160"/>
      <c r="O177" s="160"/>
      <c r="P177" s="160"/>
    </row>
    <row r="178" spans="1:19" x14ac:dyDescent="0.25">
      <c r="A178" s="160"/>
      <c r="B178" s="160"/>
      <c r="C178" s="160"/>
      <c r="D178" s="160"/>
      <c r="E178" s="160"/>
      <c r="F178" s="188"/>
      <c r="H178" s="160"/>
      <c r="I178" s="160"/>
      <c r="J178" s="160"/>
      <c r="L178" s="160"/>
      <c r="M178" s="160"/>
      <c r="N178" s="160"/>
      <c r="O178" s="160"/>
      <c r="P178" s="160"/>
    </row>
    <row r="179" spans="1:19" x14ac:dyDescent="0.25">
      <c r="A179" s="160"/>
      <c r="B179" s="160"/>
      <c r="C179" s="160"/>
      <c r="D179" s="160"/>
      <c r="E179" s="160"/>
      <c r="F179" s="188"/>
      <c r="H179" s="160"/>
      <c r="I179" s="160"/>
      <c r="J179" s="160"/>
      <c r="L179" s="160"/>
      <c r="M179" s="160"/>
      <c r="N179" s="160"/>
      <c r="O179" s="160"/>
      <c r="P179" s="160"/>
    </row>
    <row r="180" spans="1:19" x14ac:dyDescent="0.25">
      <c r="A180" s="160"/>
      <c r="B180" s="160"/>
      <c r="C180" s="160"/>
      <c r="D180" s="160"/>
      <c r="E180" s="160"/>
      <c r="F180" s="188"/>
      <c r="H180" s="160"/>
      <c r="I180" s="160"/>
      <c r="J180" s="160"/>
      <c r="K180" s="142">
        <v>46020</v>
      </c>
      <c r="L180" s="160"/>
      <c r="M180" s="160"/>
      <c r="N180" s="160"/>
      <c r="O180" s="160"/>
      <c r="P180" s="160"/>
    </row>
    <row r="181" spans="1:19" x14ac:dyDescent="0.25">
      <c r="A181" s="5"/>
      <c r="B181" s="5"/>
      <c r="C181" s="5"/>
      <c r="H181" s="5"/>
      <c r="I181" s="5"/>
      <c r="J181" s="5"/>
    </row>
    <row r="182" spans="1:19" x14ac:dyDescent="0.25">
      <c r="M182" s="142"/>
    </row>
    <row r="192" spans="1:19" x14ac:dyDescent="0.25">
      <c r="S192" s="160" t="s">
        <v>55</v>
      </c>
    </row>
  </sheetData>
  <autoFilter ref="A1:V112" xr:uid="{00000000-0009-0000-0000-000000000000}"/>
  <phoneticPr fontId="11" type="noConversion"/>
  <dataValidations count="1">
    <dataValidation type="list" allowBlank="1" showInputMessage="1" showErrorMessage="1" sqref="O181:O1048576 O2:O118" xr:uid="{00000000-0002-0000-0000-000000000000}">
      <formula1>"I,II,III,IV,V"</formula1>
    </dataValidation>
  </dataValidations>
  <hyperlinks>
    <hyperlink ref="G8" r:id="rId1" xr:uid="{00000000-0004-0000-0000-000068000000}"/>
    <hyperlink ref="G9" r:id="rId2" xr:uid="{00000000-0004-0000-0000-000067000000}"/>
    <hyperlink ref="G11" r:id="rId3" xr:uid="{00000000-0004-0000-0000-000066000000}"/>
    <hyperlink ref="G12" r:id="rId4" xr:uid="{00000000-0004-0000-0000-000065000000}"/>
    <hyperlink ref="G16" r:id="rId5" xr:uid="{00000000-0004-0000-0000-000064000000}"/>
    <hyperlink ref="G14" r:id="rId6" xr:uid="{00000000-0004-0000-0000-000063000000}"/>
    <hyperlink ref="G15" r:id="rId7" xr:uid="{00000000-0004-0000-0000-000061000000}"/>
    <hyperlink ref="G3" r:id="rId8" xr:uid="{00000000-0004-0000-0000-000060000000}"/>
    <hyperlink ref="G4" r:id="rId9" xr:uid="{00000000-0004-0000-0000-00005F000000}"/>
    <hyperlink ref="G5" r:id="rId10" xr:uid="{00000000-0004-0000-0000-00005E000000}"/>
    <hyperlink ref="G6" r:id="rId11" xr:uid="{00000000-0004-0000-0000-00005D000000}"/>
    <hyperlink ref="G7" r:id="rId12" xr:uid="{00000000-0004-0000-0000-00005C000000}"/>
    <hyperlink ref="G10" r:id="rId13" xr:uid="{00000000-0004-0000-0000-00005B000000}"/>
    <hyperlink ref="G19" r:id="rId14" xr:uid="{00000000-0004-0000-0000-00005A000000}"/>
    <hyperlink ref="G34" r:id="rId15" xr:uid="{00000000-0004-0000-0000-000059000000}"/>
    <hyperlink ref="G36" r:id="rId16" xr:uid="{00000000-0004-0000-0000-000058000000}"/>
    <hyperlink ref="G37" r:id="rId17" xr:uid="{00000000-0004-0000-0000-000057000000}"/>
    <hyperlink ref="G38" r:id="rId18" xr:uid="{00000000-0004-0000-0000-000056000000}"/>
    <hyperlink ref="G39" r:id="rId19" xr:uid="{00000000-0004-0000-0000-000055000000}"/>
    <hyperlink ref="G17" r:id="rId20" xr:uid="{00000000-0004-0000-0000-000054000000}"/>
    <hyperlink ref="G40" r:id="rId21" xr:uid="{00000000-0004-0000-0000-000053000000}"/>
    <hyperlink ref="G41" r:id="rId22" xr:uid="{00000000-0004-0000-0000-000052000000}"/>
    <hyperlink ref="G42" r:id="rId23" xr:uid="{00000000-0004-0000-0000-000051000000}"/>
    <hyperlink ref="G43" r:id="rId24" xr:uid="{00000000-0004-0000-0000-000050000000}"/>
    <hyperlink ref="G44" r:id="rId25" xr:uid="{00000000-0004-0000-0000-00004F000000}"/>
    <hyperlink ref="G45" r:id="rId26" xr:uid="{00000000-0004-0000-0000-00004E000000}"/>
    <hyperlink ref="G46" r:id="rId27" xr:uid="{00000000-0004-0000-0000-00004D000000}"/>
    <hyperlink ref="G48" r:id="rId28" xr:uid="{00000000-0004-0000-0000-00004C000000}"/>
    <hyperlink ref="G47" r:id="rId29" xr:uid="{00000000-0004-0000-0000-00004B000000}"/>
    <hyperlink ref="G33" r:id="rId30" xr:uid="{00000000-0004-0000-0000-00004A000000}"/>
    <hyperlink ref="G32" r:id="rId31" xr:uid="{00000000-0004-0000-0000-000049000000}"/>
    <hyperlink ref="G31" r:id="rId32" xr:uid="{00000000-0004-0000-0000-000048000000}"/>
    <hyperlink ref="G30" r:id="rId33" xr:uid="{00000000-0004-0000-0000-000047000000}"/>
    <hyperlink ref="G29" r:id="rId34" xr:uid="{00000000-0004-0000-0000-000046000000}"/>
    <hyperlink ref="G28" r:id="rId35" xr:uid="{00000000-0004-0000-0000-000045000000}"/>
    <hyperlink ref="G27" r:id="rId36" xr:uid="{00000000-0004-0000-0000-000044000000}"/>
    <hyperlink ref="G26" r:id="rId37" xr:uid="{00000000-0004-0000-0000-000043000000}"/>
    <hyperlink ref="G24" r:id="rId38" xr:uid="{00000000-0004-0000-0000-000042000000}"/>
    <hyperlink ref="G23" r:id="rId39" xr:uid="{00000000-0004-0000-0000-000041000000}"/>
    <hyperlink ref="G22" r:id="rId40" xr:uid="{00000000-0004-0000-0000-000040000000}"/>
    <hyperlink ref="G21" r:id="rId41" xr:uid="{00000000-0004-0000-0000-00003F000000}"/>
    <hyperlink ref="G18" r:id="rId42" xr:uid="{00000000-0004-0000-0000-00003E000000}"/>
    <hyperlink ref="G25" r:id="rId43" xr:uid="{00000000-0004-0000-0000-00003D000000}"/>
    <hyperlink ref="G51" r:id="rId44" xr:uid="{00000000-0004-0000-0000-00003C000000}"/>
    <hyperlink ref="G53" r:id="rId45" xr:uid="{00000000-0004-0000-0000-00003B000000}"/>
    <hyperlink ref="G55" r:id="rId46" xr:uid="{00000000-0004-0000-0000-00003A000000}"/>
    <hyperlink ref="G56" r:id="rId47" xr:uid="{00000000-0004-0000-0000-000038000000}"/>
    <hyperlink ref="G57" r:id="rId48" xr:uid="{00000000-0004-0000-0000-000036000000}"/>
    <hyperlink ref="G60" r:id="rId49" xr:uid="{00000000-0004-0000-0000-000035000000}"/>
    <hyperlink ref="G61" r:id="rId50" xr:uid="{00000000-0004-0000-0000-000034000000}"/>
    <hyperlink ref="G62" r:id="rId51" xr:uid="{00000000-0004-0000-0000-000033000000}"/>
    <hyperlink ref="G63" r:id="rId52" xr:uid="{00000000-0004-0000-0000-000032000000}"/>
    <hyperlink ref="G64" r:id="rId53" xr:uid="{00000000-0004-0000-0000-000031000000}"/>
    <hyperlink ref="G66" r:id="rId54" xr:uid="{00000000-0004-0000-0000-000030000000}"/>
    <hyperlink ref="G65" r:id="rId55" xr:uid="{00000000-0004-0000-0000-00002F000000}"/>
    <hyperlink ref="G67" r:id="rId56" xr:uid="{00000000-0004-0000-0000-00002E000000}"/>
    <hyperlink ref="G68" r:id="rId57" xr:uid="{00000000-0004-0000-0000-00002B000000}"/>
    <hyperlink ref="G69" r:id="rId58" xr:uid="{00000000-0004-0000-0000-00002A000000}"/>
    <hyperlink ref="G70" r:id="rId59" xr:uid="{00000000-0004-0000-0000-000028000000}"/>
    <hyperlink ref="G71" r:id="rId60" xr:uid="{00000000-0004-0000-0000-000027000000}"/>
    <hyperlink ref="G72" r:id="rId61" xr:uid="{00000000-0004-0000-0000-000026000000}"/>
    <hyperlink ref="G73" r:id="rId62" xr:uid="{00000000-0004-0000-0000-000025000000}"/>
    <hyperlink ref="G74" r:id="rId63" xr:uid="{00000000-0004-0000-0000-000024000000}"/>
    <hyperlink ref="G75" r:id="rId64" xr:uid="{00000000-0004-0000-0000-000023000000}"/>
    <hyperlink ref="G77" r:id="rId65" xr:uid="{00000000-0004-0000-0000-000022000000}"/>
    <hyperlink ref="G78" r:id="rId66" xr:uid="{00000000-0004-0000-0000-000021000000}"/>
    <hyperlink ref="G79" r:id="rId67" xr:uid="{00000000-0004-0000-0000-000020000000}"/>
    <hyperlink ref="G81" r:id="rId68" xr:uid="{00000000-0004-0000-0000-00001F000000}"/>
    <hyperlink ref="G82" r:id="rId69" xr:uid="{00000000-0004-0000-0000-00001E000000}"/>
    <hyperlink ref="G80" r:id="rId70" xr:uid="{00000000-0004-0000-0000-00001D000000}"/>
    <hyperlink ref="G83" r:id="rId71" xr:uid="{00000000-0004-0000-0000-00001C000000}"/>
    <hyperlink ref="G85" r:id="rId72" xr:uid="{00000000-0004-0000-0000-00001B000000}"/>
    <hyperlink ref="G89" r:id="rId73" xr:uid="{00000000-0004-0000-0000-00001A000000}"/>
    <hyperlink ref="G91" r:id="rId74" xr:uid="{00000000-0004-0000-0000-000019000000}"/>
    <hyperlink ref="G88" r:id="rId75" xr:uid="{00000000-0004-0000-0000-000018000000}"/>
    <hyperlink ref="G90" r:id="rId76" xr:uid="{00000000-0004-0000-0000-000017000000}"/>
    <hyperlink ref="G86" r:id="rId77" xr:uid="{00000000-0004-0000-0000-000016000000}"/>
    <hyperlink ref="G84" r:id="rId78" xr:uid="{00000000-0004-0000-0000-000015000000}"/>
    <hyperlink ref="G87" r:id="rId79" xr:uid="{00000000-0004-0000-0000-000014000000}"/>
    <hyperlink ref="G92" r:id="rId80" xr:uid="{00000000-0004-0000-0000-000013000000}"/>
    <hyperlink ref="G94" r:id="rId81" xr:uid="{00000000-0004-0000-0000-000012000000}"/>
    <hyperlink ref="G95" r:id="rId82" xr:uid="{00000000-0004-0000-0000-000011000000}"/>
    <hyperlink ref="G97" r:id="rId83" xr:uid="{00000000-0004-0000-0000-000010000000}"/>
    <hyperlink ref="G93" r:id="rId84" xr:uid="{00000000-0004-0000-0000-00000F000000}"/>
    <hyperlink ref="G102" r:id="rId85" xr:uid="{00000000-0004-0000-0000-00000E000000}"/>
    <hyperlink ref="G96" r:id="rId86" xr:uid="{00000000-0004-0000-0000-00000D000000}"/>
    <hyperlink ref="G98" r:id="rId87" xr:uid="{00000000-0004-0000-0000-00000C000000}"/>
    <hyperlink ref="G99" r:id="rId88" xr:uid="{00000000-0004-0000-0000-00000B000000}"/>
    <hyperlink ref="G100" r:id="rId89" xr:uid="{00000000-0004-0000-0000-00000A000000}"/>
    <hyperlink ref="G103" r:id="rId90" xr:uid="{00000000-0004-0000-0000-000009000000}"/>
    <hyperlink ref="G104" r:id="rId91" xr:uid="{00000000-0004-0000-0000-000008000000}"/>
    <hyperlink ref="G107" r:id="rId92" xr:uid="{00000000-0004-0000-0000-000007000000}"/>
    <hyperlink ref="G108" r:id="rId93" xr:uid="{00000000-0004-0000-0000-000006000000}"/>
    <hyperlink ref="G106" r:id="rId94" xr:uid="{00000000-0004-0000-0000-000005000000}"/>
    <hyperlink ref="G101" r:id="rId95" xr:uid="{00000000-0004-0000-0000-000004000000}"/>
    <hyperlink ref="G109" r:id="rId96" xr:uid="{00000000-0004-0000-0000-000003000000}"/>
    <hyperlink ref="G110" r:id="rId97" xr:uid="{00000000-0004-0000-0000-000002000000}"/>
    <hyperlink ref="G112" r:id="rId98" xr:uid="{00000000-0004-0000-0000-000001000000}"/>
    <hyperlink ref="G116" r:id="rId99" xr:uid="{00000000-0004-0000-0000-000000000000}"/>
    <hyperlink ref="D2" r:id="rId100" xr:uid="{A329EE49-7A64-4A6D-A207-4EDAA1BE99F5}"/>
    <hyperlink ref="D3" r:id="rId101" xr:uid="{32DB69E3-1776-4558-8616-2832EC1EE091}"/>
    <hyperlink ref="D4" r:id="rId102" xr:uid="{23E3CBA6-3712-418A-A70E-159D2C8F3D3F}"/>
    <hyperlink ref="D5" r:id="rId103" xr:uid="{77BBC905-7030-4CC1-AEF7-9BEE194D3A49}"/>
    <hyperlink ref="D6" r:id="rId104" xr:uid="{46E179E4-444C-41EE-A3C4-EB33C8C52A7E}"/>
    <hyperlink ref="D7" r:id="rId105" xr:uid="{A689B40A-5116-4022-B648-828F3547C58D}"/>
    <hyperlink ref="D8" r:id="rId106" xr:uid="{5E1FBB2A-1FE0-49CB-9B48-E4C6FE2EB273}"/>
    <hyperlink ref="D9" r:id="rId107" xr:uid="{9A875554-703F-4962-92F2-7B7FBF92D2C8}"/>
    <hyperlink ref="D10" r:id="rId108" xr:uid="{3326AA90-1A68-4DD4-BC69-85097A4E8D1F}"/>
    <hyperlink ref="D11" r:id="rId109" xr:uid="{25853A1C-BCA1-4226-9D66-1F6265DFBD0C}"/>
    <hyperlink ref="D12" r:id="rId110" xr:uid="{28512DB9-7E17-4ACA-8C93-ABE08F2E3552}"/>
    <hyperlink ref="D13" r:id="rId111" xr:uid="{637B11B0-7762-449F-B8FF-CF1F4F51B13D}"/>
    <hyperlink ref="D14" r:id="rId112" xr:uid="{E6052E47-7550-45EC-A628-924A54BE545C}"/>
    <hyperlink ref="D15" r:id="rId113" xr:uid="{15EB4AC1-5E58-48A0-9BF9-9D3CBA4C054F}"/>
    <hyperlink ref="D16" r:id="rId114" xr:uid="{808CA9B6-A731-4496-BDA8-B2D1DAAF5CE4}"/>
    <hyperlink ref="D17" r:id="rId115" xr:uid="{95641FE9-54CF-4AA5-856D-F25427B0F37C}"/>
    <hyperlink ref="D18" r:id="rId116" xr:uid="{9D8802A5-66E2-4034-9C21-F8CB8F4647B5}"/>
    <hyperlink ref="D19" r:id="rId117" xr:uid="{7BE63707-5CD6-4196-8454-81003D601158}"/>
    <hyperlink ref="D20" r:id="rId118" xr:uid="{B8225BF4-B64F-4D74-8F74-950B29BC03CB}"/>
    <hyperlink ref="D21" r:id="rId119" xr:uid="{3AD772CA-9C56-45F5-A124-EE69D49D616F}"/>
    <hyperlink ref="D22" r:id="rId120" xr:uid="{2D1F3381-97AC-4424-AA93-379A030F55AF}"/>
    <hyperlink ref="D23" r:id="rId121" xr:uid="{ED298946-48F2-4328-A185-AD6F70FE6E15}"/>
    <hyperlink ref="D24" r:id="rId122" xr:uid="{5B864308-C19C-4A3F-85AA-7EA409F26B82}"/>
    <hyperlink ref="D25" r:id="rId123" xr:uid="{0EA15FA1-62EC-436B-9EC8-5AF96E72D752}"/>
    <hyperlink ref="D26" r:id="rId124" xr:uid="{D36D82AC-7C6C-4216-A3D9-FC012D2BA108}"/>
    <hyperlink ref="D27" r:id="rId125" xr:uid="{09E03985-7A65-49DE-965B-568826FABCEA}"/>
    <hyperlink ref="D28" r:id="rId126" xr:uid="{395FAC50-BDE7-4CE0-8BC8-015221EEE3F8}"/>
    <hyperlink ref="D29" r:id="rId127" xr:uid="{E3C57933-AA61-4230-BF40-7EB0D2A881A1}"/>
    <hyperlink ref="D30" r:id="rId128" xr:uid="{EA2CD80A-ADDF-4C2F-B81E-BB2E22194A8A}"/>
    <hyperlink ref="D31" r:id="rId129" xr:uid="{DB3B6DD0-4ADA-44EE-953B-C7BDF47C133D}"/>
    <hyperlink ref="D32" r:id="rId130" xr:uid="{FF65D170-06B2-41C8-A67C-B2D07A261BD3}"/>
    <hyperlink ref="D33" r:id="rId131" xr:uid="{BE7C334E-5A22-46F7-893B-91FBDD48448C}"/>
    <hyperlink ref="D34" r:id="rId132" xr:uid="{7D5E0972-B52C-4502-A816-64B02C079EB5}"/>
    <hyperlink ref="D35" r:id="rId133" xr:uid="{01572546-C384-4C95-ABD6-BF3AB2CDB777}"/>
    <hyperlink ref="D36" r:id="rId134" xr:uid="{CC1DEF88-56C0-4631-A071-13F3E9F5F196}"/>
    <hyperlink ref="D37" r:id="rId135" xr:uid="{C2B9C21D-EB72-4C06-B812-E1E127A57192}"/>
    <hyperlink ref="D38" r:id="rId136" xr:uid="{D426E9CC-21CE-44E5-9B06-883481BE9F68}"/>
    <hyperlink ref="D39" r:id="rId137" xr:uid="{326D7457-DAE0-4268-9E62-73F0AB346C60}"/>
    <hyperlink ref="D40" r:id="rId138" xr:uid="{48ABC09C-6717-4B65-B228-074C2CCCA91B}"/>
    <hyperlink ref="D41" r:id="rId139" xr:uid="{26757B2B-5ED4-458D-9F94-C53C0238BA4F}"/>
    <hyperlink ref="D42" r:id="rId140" xr:uid="{13EC667F-3110-41C4-8F68-E313442F4FCD}"/>
    <hyperlink ref="D43" r:id="rId141" xr:uid="{E4CB64CB-BD72-49ED-871C-646EA501D110}"/>
    <hyperlink ref="D44" r:id="rId142" xr:uid="{9E2CF91C-FF24-4FFE-B9AD-6318BF066C98}"/>
    <hyperlink ref="D45" r:id="rId143" xr:uid="{388735B6-79BC-43DE-9C96-5F227F759717}"/>
    <hyperlink ref="D46" r:id="rId144" xr:uid="{2253FC91-FBDD-4D47-8403-9E6C0450375D}"/>
    <hyperlink ref="D47" r:id="rId145" xr:uid="{ABCD94BC-363C-496C-915A-EAEFF43CFAA0}"/>
    <hyperlink ref="D48" r:id="rId146" xr:uid="{8A9B0892-3D63-4C5E-A9DB-8067272A5A7E}"/>
    <hyperlink ref="D49" r:id="rId147" xr:uid="{39861DFA-EF21-4765-BB71-93974C9C7A5F}"/>
    <hyperlink ref="D50" r:id="rId148" xr:uid="{ACED5965-D319-4890-BA59-85B943320287}"/>
    <hyperlink ref="D51" r:id="rId149" xr:uid="{4071CE93-CE9C-49DF-93E0-77ABCAF23D3C}"/>
    <hyperlink ref="D52" r:id="rId150" xr:uid="{671DA54D-FEAF-422A-8713-7CA83FAA6153}"/>
    <hyperlink ref="D53" r:id="rId151" xr:uid="{016A0463-D131-4C4C-8895-0279C44BF367}"/>
    <hyperlink ref="D54" r:id="rId152" xr:uid="{9735E478-E159-476F-B368-883CBC94D459}"/>
    <hyperlink ref="D55" r:id="rId153" xr:uid="{1778AF46-E19C-411B-9B0F-95678113AD32}"/>
    <hyperlink ref="D56" r:id="rId154" xr:uid="{C26C61C2-B95A-4A88-B9E0-6848731FBB82}"/>
    <hyperlink ref="D57" r:id="rId155" xr:uid="{7786583F-5E69-49F2-B38F-E1B378E44786}"/>
    <hyperlink ref="D58" r:id="rId156" xr:uid="{9999CDAE-0687-479C-BC1A-C7AFC645E3F3}"/>
    <hyperlink ref="D59" r:id="rId157" xr:uid="{1448C2D0-52E4-4497-99F5-12600F7D8793}"/>
    <hyperlink ref="D60" r:id="rId158" xr:uid="{6B8D8B33-A9EB-4CE9-B69B-715BCFAFE406}"/>
    <hyperlink ref="D61" r:id="rId159" xr:uid="{C4FBF9F1-A04D-4322-92B7-7B19BC8A69D7}"/>
    <hyperlink ref="D63" r:id="rId160" xr:uid="{DF93BB24-204C-4808-80E8-81F2861AAA7E}"/>
    <hyperlink ref="D62" r:id="rId161" xr:uid="{F8DDD131-E3D2-408B-A98A-AD9CDAD8CD3A}"/>
    <hyperlink ref="D64" r:id="rId162" xr:uid="{D08E8DB0-4FA9-4D73-B353-331A20CE1EAE}"/>
    <hyperlink ref="D65" r:id="rId163" xr:uid="{06846E4C-CE3A-4738-BE18-F4BC33AD13EC}"/>
    <hyperlink ref="D66" r:id="rId164" xr:uid="{EE5F7348-5452-4BCE-A6AB-0C32962298B0}"/>
    <hyperlink ref="D67" r:id="rId165" xr:uid="{CDFCF66F-8A3D-470B-8035-EE3C40C2D1A6}"/>
    <hyperlink ref="D68" r:id="rId166" xr:uid="{2AD08662-A199-40FD-970C-CC436D4E42D1}"/>
    <hyperlink ref="D69" r:id="rId167" xr:uid="{3B60C34B-1C37-445B-8F30-87385AFDFB33}"/>
    <hyperlink ref="D70" r:id="rId168" xr:uid="{3BAD35DC-BFC2-4470-8742-C8491BCA56EE}"/>
    <hyperlink ref="D71" r:id="rId169" xr:uid="{D4E9FD17-B789-4167-A963-875F1E003237}"/>
  </hyperlinks>
  <pageMargins left="0.7" right="0.7" top="0.75" bottom="0.75" header="0.3" footer="0.3"/>
  <pageSetup fitToWidth="0" fitToHeight="0" orientation="landscape" r:id="rId1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Hoja1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Yinet Ximena Reyes Garcia</dc:creator>
  <cp:keywords/>
  <dc:description/>
  <cp:lastModifiedBy>Andrea Carolina Parada</cp:lastModifiedBy>
  <cp:revision/>
  <dcterms:created xsi:type="dcterms:W3CDTF">2025-01-15T19:55:05Z</dcterms:created>
  <dcterms:modified xsi:type="dcterms:W3CDTF">2026-08-19T15:13:51Z</dcterms:modified>
  <cp:category/>
  <cp:contentStatus/>
</cp:coreProperties>
</file>