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andrea.parada\Downloads\"/>
    </mc:Choice>
  </mc:AlternateContent>
  <xr:revisionPtr revIDLastSave="0" documentId="8_{42850599-C491-4263-8173-878DA348557E}" xr6:coauthVersionLast="47" xr6:coauthVersionMax="47" xr10:uidLastSave="{00000000-0000-0000-0000-000000000000}"/>
  <bookViews>
    <workbookView xWindow="-120" yWindow="-120" windowWidth="29040" windowHeight="15720" xr2:uid="{00000000-000D-0000-FFFF-FFFF00000000}"/>
  </bookViews>
  <sheets>
    <sheet name="2025" sheetId="2" r:id="rId1"/>
    <sheet name="Hoja1" sheetId="3" r:id="rId2"/>
  </sheets>
  <definedNames>
    <definedName name="_xlnm._FilterDatabase" localSheetId="0" hidden="1">'2025'!$A$1:$V$112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T2" i="2" l="1"/>
  <c r="S3" i="2"/>
  <c r="T3" i="2" s="1"/>
  <c r="S4" i="2"/>
  <c r="T4" i="2" s="1"/>
  <c r="S5" i="2"/>
  <c r="T5" i="2" s="1"/>
  <c r="S6" i="2"/>
  <c r="T6" i="2" s="1"/>
  <c r="U6" i="2" s="1"/>
  <c r="S7" i="2"/>
  <c r="T7" i="2" s="1"/>
  <c r="S8" i="2"/>
  <c r="T8" i="2" s="1"/>
  <c r="S9" i="2"/>
  <c r="T9" i="2" s="1"/>
  <c r="S10" i="2"/>
  <c r="T10" i="2" s="1"/>
  <c r="U10" i="2" s="1"/>
  <c r="S11" i="2"/>
  <c r="T11" i="2" s="1"/>
  <c r="S12" i="2"/>
  <c r="T12" i="2" s="1"/>
  <c r="U12" i="2" s="1"/>
  <c r="S13" i="2"/>
  <c r="T13" i="2" s="1"/>
  <c r="S14" i="2"/>
  <c r="T14" i="2" s="1"/>
  <c r="S15" i="2"/>
  <c r="T15" i="2" s="1"/>
  <c r="U15" i="2" s="1"/>
  <c r="S16" i="2"/>
  <c r="T16" i="2" s="1"/>
  <c r="S17" i="2"/>
  <c r="T17" i="2" s="1"/>
  <c r="S18" i="2"/>
  <c r="T18" i="2" s="1"/>
  <c r="U18" i="2" s="1"/>
  <c r="S19" i="2"/>
  <c r="T19" i="2" s="1"/>
  <c r="U19" i="2" s="1"/>
  <c r="S20" i="2"/>
  <c r="T20" i="2" s="1"/>
  <c r="S21" i="2"/>
  <c r="T21" i="2" s="1"/>
  <c r="U21" i="2" s="1"/>
  <c r="S22" i="2"/>
  <c r="T22" i="2" s="1"/>
  <c r="S23" i="2"/>
  <c r="T23" i="2" s="1"/>
  <c r="S24" i="2"/>
  <c r="T24" i="2" s="1"/>
  <c r="U24" i="2" s="1"/>
  <c r="S25" i="2"/>
  <c r="T25" i="2" s="1"/>
  <c r="U25" i="2" s="1"/>
  <c r="S26" i="2"/>
  <c r="T26" i="2" s="1"/>
  <c r="S27" i="2"/>
  <c r="T27" i="2" s="1"/>
  <c r="U27" i="2" s="1"/>
  <c r="S28" i="2"/>
  <c r="T28" i="2" s="1"/>
  <c r="S29" i="2"/>
  <c r="T29" i="2" s="1"/>
  <c r="U29" i="2" s="1"/>
  <c r="S30" i="2"/>
  <c r="T30" i="2" s="1"/>
  <c r="S31" i="2"/>
  <c r="T31" i="2" s="1"/>
  <c r="S32" i="2"/>
  <c r="T32" i="2" s="1"/>
  <c r="U32" i="2" s="1"/>
  <c r="S33" i="2"/>
  <c r="T33" i="2" s="1"/>
  <c r="S34" i="2"/>
  <c r="T34" i="2" s="1"/>
  <c r="S35" i="2"/>
  <c r="T35" i="2" s="1"/>
  <c r="U35" i="2" s="1"/>
  <c r="T36" i="2"/>
  <c r="U36" i="2" s="1"/>
  <c r="S37" i="2"/>
  <c r="T37" i="2" s="1"/>
  <c r="S38" i="2"/>
  <c r="T38" i="2" s="1"/>
  <c r="U38" i="2" s="1"/>
  <c r="S39" i="2"/>
  <c r="T39" i="2" s="1"/>
  <c r="S40" i="2"/>
  <c r="T40" i="2" s="1"/>
  <c r="U40" i="2" s="1"/>
  <c r="S41" i="2"/>
  <c r="T41" i="2" s="1"/>
  <c r="S42" i="2"/>
  <c r="T42" i="2" s="1"/>
  <c r="U42" i="2" s="1"/>
  <c r="S43" i="2"/>
  <c r="T43" i="2" s="1"/>
  <c r="S44" i="2"/>
  <c r="T44" i="2" s="1"/>
  <c r="U44" i="2" s="1"/>
  <c r="S45" i="2"/>
  <c r="T45" i="2" s="1"/>
  <c r="U45" i="2" s="1"/>
  <c r="S46" i="2"/>
  <c r="T46" i="2" s="1"/>
  <c r="S47" i="2"/>
  <c r="T47" i="2" s="1"/>
  <c r="S48" i="2"/>
  <c r="T48" i="2" s="1"/>
  <c r="S49" i="2"/>
  <c r="T49" i="2" s="1"/>
  <c r="U49" i="2" s="1"/>
  <c r="S50" i="2"/>
  <c r="T50" i="2" s="1"/>
  <c r="U50" i="2" s="1"/>
  <c r="S51" i="2"/>
  <c r="T51" i="2" s="1"/>
  <c r="S52" i="2"/>
  <c r="T52" i="2" s="1"/>
  <c r="S53" i="2"/>
  <c r="T53" i="2" s="1"/>
  <c r="U53" i="2" s="1"/>
  <c r="S54" i="2"/>
  <c r="T54" i="2" s="1"/>
  <c r="S55" i="2"/>
  <c r="T55" i="2" s="1"/>
  <c r="S56" i="2"/>
  <c r="T56" i="2" s="1"/>
  <c r="U56" i="2" s="1"/>
  <c r="S57" i="2"/>
  <c r="T57" i="2" s="1"/>
  <c r="S58" i="2"/>
  <c r="T58" i="2" s="1"/>
  <c r="U20" i="2" l="1"/>
  <c r="U54" i="2"/>
  <c r="U34" i="2"/>
  <c r="U8" i="2"/>
  <c r="U43" i="2"/>
  <c r="U37" i="2"/>
  <c r="U22" i="2"/>
  <c r="U2" i="2"/>
  <c r="U47" i="2"/>
  <c r="U14" i="2"/>
  <c r="U5" i="2"/>
  <c r="U57" i="2"/>
  <c r="U46" i="2"/>
  <c r="U33" i="2"/>
  <c r="U13" i="2"/>
  <c r="U28" i="2"/>
  <c r="U23" i="2"/>
  <c r="U4" i="2"/>
  <c r="U17" i="2"/>
  <c r="U41" i="2"/>
  <c r="U7" i="2"/>
  <c r="U3" i="2"/>
  <c r="U16" i="2"/>
  <c r="U11" i="2"/>
  <c r="U52" i="2"/>
  <c r="U31" i="2"/>
  <c r="U26" i="2"/>
  <c r="U30" i="2"/>
  <c r="U51" i="2"/>
  <c r="U55" i="2"/>
  <c r="U48" i="2"/>
  <c r="U39" i="2"/>
  <c r="U9" i="2"/>
  <c r="U58" i="2"/>
</calcChain>
</file>

<file path=xl/sharedStrings.xml><?xml version="1.0" encoding="utf-8"?>
<sst xmlns="http://schemas.openxmlformats.org/spreadsheetml/2006/main" count="949" uniqueCount="548">
  <si>
    <t>NOMBRE COMPLETO</t>
  </si>
  <si>
    <t>CORREO ELECTRONICO</t>
  </si>
  <si>
    <t>PROCESO DONDE VA A LABORAL</t>
  </si>
  <si>
    <t>VALOR PAGADO POR MES</t>
  </si>
  <si>
    <t>VALOR 40% (IBC)</t>
  </si>
  <si>
    <t>PAGO PLANILLA</t>
  </si>
  <si>
    <t xml:space="preserve">INDUCCIÓN </t>
  </si>
  <si>
    <t>MARIA DE JESUS ARTUZ SANDOVAL</t>
  </si>
  <si>
    <t xml:space="preserve"> maikolgrandettg@gmail.com</t>
  </si>
  <si>
    <t>DIRECCION GENERAL</t>
  </si>
  <si>
    <t>I</t>
  </si>
  <si>
    <t>JUAN DAVID LOSADA SAMBONI</t>
  </si>
  <si>
    <t>jdavidlsa6@gmail.com</t>
  </si>
  <si>
    <t>GESTION CONTRACTUAL</t>
  </si>
  <si>
    <t>9hUW6B3i3x</t>
  </si>
  <si>
    <t>NILET TORRES CANDELARIO</t>
  </si>
  <si>
    <t>natyvilla31@hotmail.com</t>
  </si>
  <si>
    <t>SUBDIRECCION ADMINISTRATIVA Y FINANCIERA</t>
  </si>
  <si>
    <t>q0lsDxL9Cc</t>
  </si>
  <si>
    <t>MARISOL MORA BUSTOS</t>
  </si>
  <si>
    <t>kellymojicapolo@gmail.com</t>
  </si>
  <si>
    <t xml:space="preserve">GESTION FINANCIERA </t>
  </si>
  <si>
    <t>inppJTJwof</t>
  </si>
  <si>
    <t>WYNETH CASTRO TORRES</t>
  </si>
  <si>
    <t>yuracabrales06@hotmail.com</t>
  </si>
  <si>
    <t>ADRIANA MORENO RONCANCIO</t>
  </si>
  <si>
    <t>juancarlosfotalvo@hotmail.com</t>
  </si>
  <si>
    <t>SHANIA SOFIA CASTRO TORRES</t>
  </si>
  <si>
    <t>andresfelipegarciarico@gmail.com</t>
  </si>
  <si>
    <t>EDUCACION NACIONAL PARA BOMBEROS</t>
  </si>
  <si>
    <t>4h11joTX0q</t>
  </si>
  <si>
    <t>ANDRES FELIPE AGUIRRE SOTO</t>
  </si>
  <si>
    <t>santiagogutierrezmendoza@gmail.com</t>
  </si>
  <si>
    <t>2smkbI59Gz</t>
  </si>
  <si>
    <t>Clase de riesgo</t>
  </si>
  <si>
    <t>Valor inicial</t>
  </si>
  <si>
    <t>YERLIS JOSEFA PEINADO MORELOS</t>
  </si>
  <si>
    <t>tteseli@gmail.com</t>
  </si>
  <si>
    <t>LnhB4Jp6N1</t>
  </si>
  <si>
    <t>helda.saavedra.7@gmail.com</t>
  </si>
  <si>
    <t>FANO</t>
  </si>
  <si>
    <t>1hQ7SYqYHV</t>
  </si>
  <si>
    <t>II</t>
  </si>
  <si>
    <t xml:space="preserve">YURANIS TATIANA CABRARLES VARGAS </t>
  </si>
  <si>
    <t>potis12@hotmail.com</t>
  </si>
  <si>
    <t>III</t>
  </si>
  <si>
    <t>CAMILO ANDRES GONZALEZ  LARA</t>
  </si>
  <si>
    <t>MIGUELAFRANCOT@HORTMAIL.COM</t>
  </si>
  <si>
    <t>8C943iCvSD</t>
  </si>
  <si>
    <t>IV</t>
  </si>
  <si>
    <t>LORENA PAOLA HERNANDEZ DANGOND</t>
  </si>
  <si>
    <t>MARICLIP07@GMAIL.COM</t>
  </si>
  <si>
    <t>YWpgTOUvPm</t>
  </si>
  <si>
    <t>V</t>
  </si>
  <si>
    <t>FREDDY ANDRES FARFAN MORENO</t>
  </si>
  <si>
    <t xml:space="preserve"> </t>
  </si>
  <si>
    <t>sandritacortess@hotmail.com</t>
  </si>
  <si>
    <t>JUKA76@YAHOO.COM</t>
  </si>
  <si>
    <t>fc9sXc5PyZ</t>
  </si>
  <si>
    <t xml:space="preserve">|ANDREA GONZÁLEZ SARMIENTO </t>
  </si>
  <si>
    <t>ivanconstanteg@gmail.com</t>
  </si>
  <si>
    <t>ASTRID CAROLINA CASTELLANOS ARDILA</t>
  </si>
  <si>
    <t>romero-v@hotmail.com</t>
  </si>
  <si>
    <t>SUBDIRECCION ESTRATÉGICA</t>
  </si>
  <si>
    <t>JQi6Qq4DCQ</t>
  </si>
  <si>
    <t>ALFREDO GUEVARA GONZALEZ</t>
  </si>
  <si>
    <t>bismarsegundoalemancabrera@gmail.com</t>
  </si>
  <si>
    <t>JOSE ANGEL NARVAEZ</t>
  </si>
  <si>
    <t xml:space="preserve">HECTOR ORTEGA </t>
  </si>
  <si>
    <t>brii.margareth@gmail.com</t>
  </si>
  <si>
    <t>GESTION DE ANALISIS Y MEJORA CONTINUA</t>
  </si>
  <si>
    <t>Fabio Gregorio Ocampo Angulo</t>
  </si>
  <si>
    <t>tatiana.fibe@gmail.com</t>
  </si>
  <si>
    <t>GESTION DE COMUNICACIONES</t>
  </si>
  <si>
    <t>RUBEN DARIO RINCON SANCHEZ</t>
  </si>
  <si>
    <t>kmiloo25@hotmail.com</t>
  </si>
  <si>
    <t>GESTION DE TECNOLOGIA E INFORMATICA</t>
  </si>
  <si>
    <t>2vfGTXxL30</t>
  </si>
  <si>
    <t>leazel_34@hotmail.com</t>
  </si>
  <si>
    <t>SH3rZgwFKQ</t>
  </si>
  <si>
    <t>JUAN ESTEBAN PAEZ</t>
  </si>
  <si>
    <t>keilacortes_891@hotmail.com</t>
  </si>
  <si>
    <t>kCOEA99YqS</t>
  </si>
  <si>
    <t>MARIA JOSE ROJAS PELAEZ</t>
  </si>
  <si>
    <t>JHONSANCHEZ_87@HOTMAIL.COM</t>
  </si>
  <si>
    <t>linaricardo651@gmail.co</t>
  </si>
  <si>
    <t>abogadarodriguezvalencia1@gmail.com</t>
  </si>
  <si>
    <t>qXBZGcANxb</t>
  </si>
  <si>
    <t xml:space="preserve">JULIAN  ALEJANDRO ARREDONDO </t>
  </si>
  <si>
    <t>subaruhlh965@gmail.com</t>
  </si>
  <si>
    <t>diamarcegar33@gmail.com</t>
  </si>
  <si>
    <t>eunZKu8FP2</t>
  </si>
  <si>
    <t>marcelarg131710@gmail.com</t>
  </si>
  <si>
    <t>BD7BbB1yus</t>
  </si>
  <si>
    <t>natalysalascasallas1@gmail.com</t>
  </si>
  <si>
    <t>OxsuGiVITR</t>
  </si>
  <si>
    <t>quinonesluisorlando@gmail.com</t>
  </si>
  <si>
    <t>JORGE ANDRES CABALLERO LAURENS</t>
  </si>
  <si>
    <t>khernandez@oceandigital.co</t>
  </si>
  <si>
    <t>ANDRES FELIPE CALDERON PACHECO</t>
  </si>
  <si>
    <t>helenaibanezbeauty90@gmail.com</t>
  </si>
  <si>
    <t>serrano.leonardo24@gmail.com</t>
  </si>
  <si>
    <t>GESTION DE TALENTO HUMANO</t>
  </si>
  <si>
    <t>BLANCA MARIA MENDOZA MENDOZA</t>
  </si>
  <si>
    <t>pelaezbautecarlosjose@gmail.com</t>
  </si>
  <si>
    <t>GESTION DE ATENCION AL CIUDADANO</t>
  </si>
  <si>
    <t>LAURA CATALINA ANGULO PÁEZ</t>
  </si>
  <si>
    <t>ZULEIMA1023@HOTMAIL.COM</t>
  </si>
  <si>
    <t>GESTION ADMINISTRATIVA</t>
  </si>
  <si>
    <t>VICTOR MANUEL CASTRO RODRIGUEZ</t>
  </si>
  <si>
    <t>coordinadorut.sdh@gmail.com</t>
  </si>
  <si>
    <t>rN4Ry65UYc</t>
  </si>
  <si>
    <t>KAREN MARGARITA GONZALEZ ESCOBAR</t>
  </si>
  <si>
    <t>carlosvargasap78@gmail.com</t>
  </si>
  <si>
    <t>OFICINA DE CONTROL INTERNO</t>
  </si>
  <si>
    <t>tuoRrrLk2A</t>
  </si>
  <si>
    <t>WILMEN OROZCO MARCHENA</t>
  </si>
  <si>
    <t>paularivera819@gmail.com</t>
  </si>
  <si>
    <t>bQx5sTZ0XB</t>
  </si>
  <si>
    <t>ADRIANA PATRICIA ARELLANA MALDONADO</t>
  </si>
  <si>
    <t>jennifersotocolombia@hotmail.com</t>
  </si>
  <si>
    <t>GESTION JURIDICA</t>
  </si>
  <si>
    <t>NESTOR JORGE CASTILLO GALEANO</t>
  </si>
  <si>
    <t>JADAR79@GMAIL.COM</t>
  </si>
  <si>
    <t>acrodriguezc@rtvc.gov.co</t>
  </si>
  <si>
    <t xml:space="preserve">ANDREA STHEFNIE DAVILA CLARO </t>
  </si>
  <si>
    <t>ricardodeleon1809abogado@gmail.com</t>
  </si>
  <si>
    <t>DANIELA BELTRAN TENJO</t>
  </si>
  <si>
    <t>dartelr@gmail.com</t>
  </si>
  <si>
    <t>GESTION DE BIENES, ALMACEN E INVENTARIOS</t>
  </si>
  <si>
    <t>JAIME LUIS FUENTE PUMAREJO</t>
  </si>
  <si>
    <t>INGRIDTANETHC@YAHOO.COM</t>
  </si>
  <si>
    <t>DANIEL ALBERTO SATIZABAL  ANGULO</t>
  </si>
  <si>
    <t>dnbc.zamora@gmail.com</t>
  </si>
  <si>
    <t>FORTALECIMIENTO BOMBERIL PARA LA RESPUESTA</t>
  </si>
  <si>
    <t xml:space="preserve">LOURDES DE LA ROSA SILVA </t>
  </si>
  <si>
    <t>FAO9SANCHEZ@GMAIL.COM</t>
  </si>
  <si>
    <t xml:space="preserve">DIANA CAROLINA RODRIGUEZ OROZCO </t>
  </si>
  <si>
    <t>mercedes__andrea@outlook.com</t>
  </si>
  <si>
    <t>MAURICIO GARCES OBANDO</t>
  </si>
  <si>
    <t>juangomezch@outlook.co</t>
  </si>
  <si>
    <t>Alisson Parra</t>
  </si>
  <si>
    <t>wendyurainis@hotmail.com</t>
  </si>
  <si>
    <t>Maria Paula Zambrano Sarmiento</t>
  </si>
  <si>
    <t>ALEJANDRA.UCHAMOCHA@HOTMAIL.COM</t>
  </si>
  <si>
    <t>Jonathan Prieto Barajas</t>
  </si>
  <si>
    <t>angelapaulinac@gmail.com</t>
  </si>
  <si>
    <t>Francisco Javier Royett Villadiego</t>
  </si>
  <si>
    <t>jonathanprietob@gmail.com</t>
  </si>
  <si>
    <t>Luis Felipe Ruiz Bolivar</t>
  </si>
  <si>
    <t>carlosmagaldim@gmail.com</t>
  </si>
  <si>
    <t>difasude@hotmail.com</t>
  </si>
  <si>
    <t>juan pablo baron romero</t>
  </si>
  <si>
    <t>Erika Natalia Cantor Forero</t>
  </si>
  <si>
    <t>vmejia930203@gmail.com</t>
  </si>
  <si>
    <t>DIEGO FERNANDO PEÑA PEÑA</t>
  </si>
  <si>
    <t>yerlispeinado@hotmail.com</t>
  </si>
  <si>
    <t>luis eduardo cruz sanchez</t>
  </si>
  <si>
    <t>yarith-1996@hotmail.com</t>
  </si>
  <si>
    <t>JUAN DAVID PATIÑO RIVERA</t>
  </si>
  <si>
    <t>alfonsocastillo0167@gmail.com</t>
  </si>
  <si>
    <t>Erika Orozco Polo</t>
  </si>
  <si>
    <t>alixmgoca@gmail.com</t>
  </si>
  <si>
    <t xml:space="preserve">DAVID LEONARDO MARCIALES PARRA </t>
  </si>
  <si>
    <t>miguelquintotete@gmail.com</t>
  </si>
  <si>
    <t>MARCELA GOMEZ MONSALVO</t>
  </si>
  <si>
    <t>nataliaospina027@gmail.com</t>
  </si>
  <si>
    <t>GESTION DE COOPERACION INTERNACIONAL</t>
  </si>
  <si>
    <t>Marco Alfredo Cervantes Mendoza</t>
  </si>
  <si>
    <t>diegofajardor@gmail.com</t>
  </si>
  <si>
    <t>HUGO ENRIQUE NIETO MOLINA</t>
  </si>
  <si>
    <t>jorespo_1185@hotmail.com</t>
  </si>
  <si>
    <t>narvaezdelaasuncionlegal@gmail.com</t>
  </si>
  <si>
    <t>carolinaceleminm@gmail.com</t>
  </si>
  <si>
    <t>EVALUACION Y SEGUIMIENTO</t>
  </si>
  <si>
    <t>TRABAJOENEQUIPO5151@GMAIL.COM</t>
  </si>
  <si>
    <t>GESTION ESTRATEGICA</t>
  </si>
  <si>
    <t>NO</t>
  </si>
  <si>
    <t>majo_rojas21@hotmail.com</t>
  </si>
  <si>
    <t>hernandooliver2105@hotmail.com</t>
  </si>
  <si>
    <t>GESTON DE CONTROL INTERNO</t>
  </si>
  <si>
    <t>andresmestre2712@hotmail.com</t>
  </si>
  <si>
    <t>orlandomurillo83@hotmail.com</t>
  </si>
  <si>
    <t>INSPECCION, VIGILANCIA Y CONTROL</t>
  </si>
  <si>
    <t>vmancastror20@gmail.com</t>
  </si>
  <si>
    <t>constanzajrosalesparra@hotmail</t>
  </si>
  <si>
    <t>dario_pedreros@hotmail.com</t>
  </si>
  <si>
    <t>danielpiraquiveolivares@gmail.com</t>
  </si>
  <si>
    <t>jiud.magnoly@gmail.com</t>
  </si>
  <si>
    <t>FORTALECIMIENTO BOMBERIL</t>
  </si>
  <si>
    <t>maikolgrandettg@gmail.com</t>
  </si>
  <si>
    <t>monicaalvarezgutierrez14@gmail.com</t>
  </si>
  <si>
    <t>SANDRAMARGARITA2310@HOTMAIL.COM</t>
  </si>
  <si>
    <t xml:space="preserve">GESTION DE INSPECCION VIGILACIA Y CONTROL </t>
  </si>
  <si>
    <t>miguel.juvinaopernett@gmail.com</t>
  </si>
  <si>
    <t>SUBDIRECCION ESTRATEGICA Y DE COORDINACION BOMBERIL</t>
  </si>
  <si>
    <t>GESTION FINANCIERA</t>
  </si>
  <si>
    <t>ismael.cabana@gmail.com</t>
  </si>
  <si>
    <t>GESTION DE TECNOLOGIAS</t>
  </si>
  <si>
    <t>DIRECCION GENEAL</t>
  </si>
  <si>
    <t>andreapgar0330@gmail.com</t>
  </si>
  <si>
    <t xml:space="preserve">GESTION DE ASUNTOS DICIPLINARIOS </t>
  </si>
  <si>
    <t>carloslopezbarrera@hotmail.com</t>
  </si>
  <si>
    <t>andresaguirre1505@gmail.com</t>
  </si>
  <si>
    <t>DORA LUCIA TIBAQUICHA MARIN</t>
  </si>
  <si>
    <t>KATHERINE ALONSO BELTRAN</t>
  </si>
  <si>
    <t>YENNI MARITZA LARA RODRIGUEZ</t>
  </si>
  <si>
    <t>ANGIE CARDONA PABON</t>
  </si>
  <si>
    <t>GERALDY LA BARRERA MERCADO</t>
  </si>
  <si>
    <t>ANDREA MERCEDES PEÑUELA RINCON</t>
  </si>
  <si>
    <t>ORLANDO MURILLLO LOPEZ</t>
  </si>
  <si>
    <t>VIOLETA ORTIZ BENAVIDEZ</t>
  </si>
  <si>
    <t>ANDREA CAROLINA PARADA GARCIA</t>
  </si>
  <si>
    <t xml:space="preserve">ANA MARÍA PEREZ BRACAMONTE </t>
  </si>
  <si>
    <t>ROBIN FELIPE GOMEZ</t>
  </si>
  <si>
    <t>DEPENDENCIA DE NOMBRAMIENTO</t>
  </si>
  <si>
    <t xml:space="preserve">AREA DONDE SE ENCUENTRA REALIZANDO SUS FUNCIONES </t>
  </si>
  <si>
    <t xml:space="preserve">CORREO INSTITUCIONAL </t>
  </si>
  <si>
    <t xml:space="preserve">TELEFONO DE CONTACTO </t>
  </si>
  <si>
    <t xml:space="preserve">EXTENCION SI APLICA </t>
  </si>
  <si>
    <t>CONTRATACIÓN</t>
  </si>
  <si>
    <t>FINANCIERA</t>
  </si>
  <si>
    <t>GESTION DOCUMENTAL</t>
  </si>
  <si>
    <t>PLANEACIÓN</t>
  </si>
  <si>
    <t>ATENCION AL CIUDADANO</t>
  </si>
  <si>
    <t>SUBDIRECCION ADMINISTRATIVA Y FINANCIERATRATACIÓN</t>
  </si>
  <si>
    <t>SUBDIRECCION ADMINISTRATIVA Y FINANCIERAEACIÓN</t>
  </si>
  <si>
    <t xml:space="preserve"> SUBDIRECCION ADMINISTRATIVA Y FINANCIERADOCUMENTAL</t>
  </si>
  <si>
    <t>SUBDIRECCION ADMINISTRATIVA Y FINANCIERACIERA</t>
  </si>
  <si>
    <t>JURIDICA</t>
  </si>
  <si>
    <t>COMUNICACIONES</t>
  </si>
  <si>
    <t>SUBDIRECCION ESTRATEGICA Y DE COORDINACIÓN BOMBERIL</t>
  </si>
  <si>
    <t>GESTIÓN JURIDICA</t>
  </si>
  <si>
    <t xml:space="preserve">GESTIÓN JURIDICA </t>
  </si>
  <si>
    <t>GESTIÓN JURDICA</t>
  </si>
  <si>
    <t xml:space="preserve">SALA CITEL </t>
  </si>
  <si>
    <t>TALENTO HUMANO</t>
  </si>
  <si>
    <t>CAMILO MADARIAGA</t>
  </si>
  <si>
    <t>EDUCACIÓN</t>
  </si>
  <si>
    <t>EDGAR TELLEZ URIBE</t>
  </si>
  <si>
    <t>HEDY JOHANA RODRIGUEZ</t>
  </si>
  <si>
    <t>MARIA ANGELICA AVENDAÑO CASTIBLANCO</t>
  </si>
  <si>
    <t>SUBDIRECCIÓN ESTRATEGICO Y DE COORDINACIÓN BOMBERIL</t>
  </si>
  <si>
    <t>SUBDIRECCIÓN  ADMINISTRATIVO Y FINANCIERO</t>
  </si>
  <si>
    <t>SUBDIRECCIÓN  ESTRATEGICO Y DE COORDINACIÓN BOMBERIL</t>
  </si>
  <si>
    <t>SUBDIRECCIÓN  ESTRATEGICA Y DE COORDINACION BOMBERIL</t>
  </si>
  <si>
    <t>CONTROL INTERNO</t>
  </si>
  <si>
    <t>DIRECCION</t>
  </si>
  <si>
    <t>INFRAESTRUCTURA</t>
  </si>
  <si>
    <t>ASESOR DE SUBDIRECCION</t>
  </si>
  <si>
    <t>ALMACEN</t>
  </si>
  <si>
    <t>ASESORA SUBDIRECCIÓN</t>
  </si>
  <si>
    <t>ASESOR SUBDIRECCIÓN</t>
  </si>
  <si>
    <t>GESTIÓN DOCUMENTAL</t>
  </si>
  <si>
    <t>TI</t>
  </si>
  <si>
    <t>argemiro jose martinez vivevro</t>
  </si>
  <si>
    <t>SUBDIRECCIÓN</t>
  </si>
  <si>
    <t>EDUCACION</t>
  </si>
  <si>
    <t>SUBDIRECCION ESTRATEGICA</t>
  </si>
  <si>
    <t>ASESORA SUBDIRECCION</t>
  </si>
  <si>
    <t>ASESOR SUBDIRECCION</t>
  </si>
  <si>
    <t xml:space="preserve"> JURIDICA</t>
  </si>
  <si>
    <t>MARIA.ARTUZ@DNBC.GOV.CO</t>
  </si>
  <si>
    <t>JUAN.LOSADA@DNBC.GOV.CO</t>
  </si>
  <si>
    <t>NILET.TORRES@DNBC.GOV.CO</t>
  </si>
  <si>
    <t>MARISOL.MORA@DNBC.GOV.CO</t>
  </si>
  <si>
    <t>WYNETH.CASTRO@DNBC.GOV.CO</t>
  </si>
  <si>
    <t>ADRIANA.MORENO@DNBC.GOV.CO</t>
  </si>
  <si>
    <t>SHANIA.CASTRO@DNBC.GOV.CO</t>
  </si>
  <si>
    <t>ANDRES.AGUIRRE@DNBC.GOV.CO</t>
  </si>
  <si>
    <t>YERLIS.PEINADO@DNBC.GOV.CO</t>
  </si>
  <si>
    <t>ANDREA.PEÑUELA@DNBC.GOV.CO</t>
  </si>
  <si>
    <t>YURANIS.CABRALES@DNBC.GOV.CO</t>
  </si>
  <si>
    <t>CAMILO.GONZALEZ@DNBC.GOV.CO</t>
  </si>
  <si>
    <t>LORENA.HERNANDEZ@DNBC.GOV.CO</t>
  </si>
  <si>
    <t>FREDY.FARFAN@DNBC.GOV.CO</t>
  </si>
  <si>
    <t>ANDREA.PARADA@DNBC.GOV.CO</t>
  </si>
  <si>
    <t>ANDREA.GONZALEZ@DNBC.GOV.CO</t>
  </si>
  <si>
    <t>ASTRID.CASTELLANOS@DNBC.GOV.CO</t>
  </si>
  <si>
    <t>ALFREDO.GUEVARA@DNBC.GOV.CO</t>
  </si>
  <si>
    <t>JOSE.NARVAEZ@DNBC.GOV.CO</t>
  </si>
  <si>
    <t>HECTOR.ORTEGA@DNBC.GOV.CO</t>
  </si>
  <si>
    <t>FABIO.GREGORIO@DNBC.GOV.CO</t>
  </si>
  <si>
    <t>RUBEN.RINCON@DNBC.GOV.CO</t>
  </si>
  <si>
    <t>VIOLETA.ORTIZ@DNBC.GOV.CO</t>
  </si>
  <si>
    <t>JUAN.PAEZ@DNBC.GOV.CO</t>
  </si>
  <si>
    <t>MARIA.ROJAS@DNBC.GOV.CO</t>
  </si>
  <si>
    <t>YENNI.LARA@DNBC.GOV.CO</t>
  </si>
  <si>
    <t>ORLANDO.MURILLO@DNBC.GOV.CO</t>
  </si>
  <si>
    <t>JULIAN.ARREDONDO@DNBC.GOV.CO</t>
  </si>
  <si>
    <t>EDGAR.TELLEZ@DNBC.GOV.CO</t>
  </si>
  <si>
    <t>CAMILO.MADARIAGA@DNBC.GOV.CO</t>
  </si>
  <si>
    <t>HEDY.RODRIGUEZ@DNBC.GOV.CO</t>
  </si>
  <si>
    <t>MARIA.AVENDAÑO@DNBC.GOV.CO</t>
  </si>
  <si>
    <t>JORGE.CABALLERO@DNBC.GOV.CO</t>
  </si>
  <si>
    <t>ANDRES.CALDERON@DNBC.GOV.CO</t>
  </si>
  <si>
    <t>KATHERINE.ALFONSO@DNBC.GOV.CO</t>
  </si>
  <si>
    <t>BLANCA.MENDOZA@DNBC.GOV.CO</t>
  </si>
  <si>
    <t>LAURA.ANGULO@DNBC.GOV.CO</t>
  </si>
  <si>
    <t xml:space="preserve">PLANEACION </t>
  </si>
  <si>
    <t>VICTOR.CASTRO@DNBC.GOV.CO</t>
  </si>
  <si>
    <t>KAREN.GONZALEZ@DNBC.GOV.CO</t>
  </si>
  <si>
    <t>WILMWN.OROZCO@DNBC.GOV.CO</t>
  </si>
  <si>
    <t>ADRIANA.ARELLANA@DNBC.GOV.CO</t>
  </si>
  <si>
    <t>NESTOR.CASTILLA@DNBC.GOV.CO</t>
  </si>
  <si>
    <t>DORA.TIBAQUICHA@DNBC.GOV.CO</t>
  </si>
  <si>
    <t>ANDREA.DAVILA@DNBC.GOV.CO</t>
  </si>
  <si>
    <t xml:space="preserve">COMUNICACIONES </t>
  </si>
  <si>
    <t>DANIELA.BELTRAN@DNBC.GOV.CO</t>
  </si>
  <si>
    <t>JAIME.FUENTES@DNBC.GOV.CO</t>
  </si>
  <si>
    <t>DANIEL.ZATIZABAL@DNBC.GOV.CO</t>
  </si>
  <si>
    <t>LOURDES.DELAROSA@DNBC.GOV.CO</t>
  </si>
  <si>
    <t>DIANA.RODRIGUEZ@DNBC.GOV.CO</t>
  </si>
  <si>
    <t>MAURICIO.GARCES@DNBC.GOV.CO</t>
  </si>
  <si>
    <t>ALISSON.PARRA@DNBC.GOV.CO</t>
  </si>
  <si>
    <t>MARIA.ZAMBRANO@DNBC.GOV.CO</t>
  </si>
  <si>
    <t>JONATHAN.PRIETO@DNBC.GOV.CO</t>
  </si>
  <si>
    <t>FRANCISCO.ROYETT@DNBC.GOV.CO</t>
  </si>
  <si>
    <t>LUIS.RUIZ@DNBC.GOV.CO</t>
  </si>
  <si>
    <t>ARGEMIRO.MARTINEZ@DNBC.GOV.CO</t>
  </si>
  <si>
    <t>JUAN.BARON@DNBC.GOV.CO</t>
  </si>
  <si>
    <t>ERIKA.CANTOR@DNBC.GOV.CO</t>
  </si>
  <si>
    <t>DIEGO.PEÑA@DNBC.GOV.CO</t>
  </si>
  <si>
    <t>LUIS.CRUZ@DNBC.GOV.CO</t>
  </si>
  <si>
    <t>ERIKA.OROZCO@DNBC.GOV.CO</t>
  </si>
  <si>
    <t>MARCELA.GOMEZ@DNBC.GOV.CO</t>
  </si>
  <si>
    <t>MARCO.CERVANTES@DNBC.GOV.CO</t>
  </si>
  <si>
    <t>HUEGO.NIETO@DNBC.GOV.CO</t>
  </si>
  <si>
    <t>ROBIN.GOMEZ@DNBC.GOV.CO</t>
  </si>
  <si>
    <t>ANA.PEREZ@DNBC.GOV.CO</t>
  </si>
  <si>
    <t>ANGIE.CARDONA@DNBC.GOV.CO</t>
  </si>
  <si>
    <t>GERALDY.LABARRERA@DNBC.GOV.CO</t>
  </si>
  <si>
    <t>(1) 555 7926</t>
  </si>
  <si>
    <t>201-205</t>
  </si>
  <si>
    <t>FECHA DE INICIO</t>
  </si>
  <si>
    <t>FECHA DE TERNINACIÓN</t>
  </si>
  <si>
    <t>NUMERO DE CONTRATO</t>
  </si>
  <si>
    <t>Contrato 001-2026</t>
  </si>
  <si>
    <t>Contrato 002-2026</t>
  </si>
  <si>
    <t>Contrato 003-2026</t>
  </si>
  <si>
    <t>Contrato 004-2026</t>
  </si>
  <si>
    <t>Contrato 005-2026</t>
  </si>
  <si>
    <t>Contrato 008-2026</t>
  </si>
  <si>
    <t>Contrato 007-2026</t>
  </si>
  <si>
    <t>Contrato 006-2026</t>
  </si>
  <si>
    <t>Contrato 009-2026</t>
  </si>
  <si>
    <t>Contrato 010-2026</t>
  </si>
  <si>
    <t>Contrato 011-2026</t>
  </si>
  <si>
    <t>Contrato 012-2026</t>
  </si>
  <si>
    <t>Contrato 013-2026</t>
  </si>
  <si>
    <t>Contrato 014-2026</t>
  </si>
  <si>
    <t>Contrato 015-2026</t>
  </si>
  <si>
    <t>Contrato 017-2026</t>
  </si>
  <si>
    <t>Contrato 018-2026</t>
  </si>
  <si>
    <t>Contrato 029-2026</t>
  </si>
  <si>
    <t>Contrato 019-2026</t>
  </si>
  <si>
    <t>Contrato 020-2026</t>
  </si>
  <si>
    <t>Contrato 021-2026</t>
  </si>
  <si>
    <t>Contrato 022-2026</t>
  </si>
  <si>
    <t>Contrato 023-2026</t>
  </si>
  <si>
    <t>Contrato 024-2026</t>
  </si>
  <si>
    <t>Contrato 025-2026</t>
  </si>
  <si>
    <t>Contrato 026-2026</t>
  </si>
  <si>
    <t>Contrato 027-2026</t>
  </si>
  <si>
    <t>Contrato 028-2026</t>
  </si>
  <si>
    <t>Contrato 030-2026</t>
  </si>
  <si>
    <t>Contrato 031-2026</t>
  </si>
  <si>
    <t>Contrato 032-2026</t>
  </si>
  <si>
    <t>Contrato 033-2026</t>
  </si>
  <si>
    <t>Contrato 034-2026</t>
  </si>
  <si>
    <t>Contrato 035-2026</t>
  </si>
  <si>
    <t>Contrato 036-2026</t>
  </si>
  <si>
    <t>Contrato 037-2026</t>
  </si>
  <si>
    <t>Contrato 038-2026</t>
  </si>
  <si>
    <t>Contrato 039-2026</t>
  </si>
  <si>
    <t>Contrato 040-2026</t>
  </si>
  <si>
    <t>Contrato 041-2026</t>
  </si>
  <si>
    <t>Contrato 042-2026</t>
  </si>
  <si>
    <t>Contrato 043-2026</t>
  </si>
  <si>
    <t>Contrato 044-2026</t>
  </si>
  <si>
    <t>Contrato 045-2026</t>
  </si>
  <si>
    <t>Contrato 046-2026</t>
  </si>
  <si>
    <t>Contrato 047-2026</t>
  </si>
  <si>
    <t>Contrato 048-2026</t>
  </si>
  <si>
    <t>Contrato 049-2026</t>
  </si>
  <si>
    <t>Contrato 050-2026</t>
  </si>
  <si>
    <t>Contrato 051-2026</t>
  </si>
  <si>
    <t>Contrato 052-2026</t>
  </si>
  <si>
    <t>Contrato 053-2026</t>
  </si>
  <si>
    <t>Contrato 054-2026</t>
  </si>
  <si>
    <t>Contrato 055-2026</t>
  </si>
  <si>
    <t>Contrato 057-2026</t>
  </si>
  <si>
    <t>Contrato 059-2026</t>
  </si>
  <si>
    <t>Contrato 060-2026</t>
  </si>
  <si>
    <t>Contrato 061-2026</t>
  </si>
  <si>
    <t>Contrato 062-2026</t>
  </si>
  <si>
    <t>Contrato 063-2026</t>
  </si>
  <si>
    <t>DAVID.MARCIALES@DNBC.GOV.CO</t>
  </si>
  <si>
    <t>Contrato 064-2026</t>
  </si>
  <si>
    <t>Contrato 065-2026</t>
  </si>
  <si>
    <t>Contrato 066-2026</t>
  </si>
  <si>
    <t>Contrato 067-2026</t>
  </si>
  <si>
    <t>Contrato 068-2026</t>
  </si>
  <si>
    <t>Contrato 069-2026</t>
  </si>
  <si>
    <t>Contrato 084-2026</t>
  </si>
  <si>
    <t>Contrato 085-2026</t>
  </si>
  <si>
    <t>Contrato 087-2026</t>
  </si>
  <si>
    <t>Contrato 097-2026</t>
  </si>
  <si>
    <t>Contrato 094-2026</t>
  </si>
  <si>
    <t>JUAN.PATIÑO@DNBC.GOV.CO</t>
  </si>
  <si>
    <t>Bibiana Pinzon Pimienta</t>
  </si>
  <si>
    <t>Luis Carlos Oquendo  carrillo</t>
  </si>
  <si>
    <t>BIBIANA.PINZON@DNBC.GOV.CO</t>
  </si>
  <si>
    <t>LUIS.OQUENDO@DNBC.GOV.CO</t>
  </si>
  <si>
    <t>Jonathan Prieto barajas</t>
  </si>
  <si>
    <t>Julián Leonard Leal Manrique</t>
  </si>
  <si>
    <t>David Alejandro Ariza Jiménez</t>
  </si>
  <si>
    <t>Karol Lorena Peña García</t>
  </si>
  <si>
    <t>Paula Andrea Cortes Mojica</t>
  </si>
  <si>
    <t>Lizeth Massiel Méndez Gómez</t>
  </si>
  <si>
    <t>Harvey Leonardo Serrano Rodríguez</t>
  </si>
  <si>
    <t>Martha Consuelo Fonseca De Herrera</t>
  </si>
  <si>
    <t>Andrés Fernando Muñoz Cabrera</t>
  </si>
  <si>
    <t>Jonathan.prieto@dnbc.gov.co</t>
  </si>
  <si>
    <t>Paula.cortes@dnbc.gov.co</t>
  </si>
  <si>
    <t>Julia.leal@dnbc.gov.co</t>
  </si>
  <si>
    <t>DAVID.ARIZA@DNBC.GOV.CO</t>
  </si>
  <si>
    <t>KAROL.PEÑA@DNBC.GOV.CO</t>
  </si>
  <si>
    <t>LIZETH.MASIEL@DNBC.GOV.CO</t>
  </si>
  <si>
    <t>HARVEY.SERRANO@DNBC.GOV.CO</t>
  </si>
  <si>
    <t>MARTHA.FONSECA@DNBC.GOV.CO</t>
  </si>
  <si>
    <t>ANDRES.MUÑOZ@DNBC.GOV.CO</t>
  </si>
  <si>
    <t>Contrato 089-2026</t>
  </si>
  <si>
    <t>Contrato 088-2026</t>
  </si>
  <si>
    <t xml:space="preserve">ANGIE CAROLINA ARIAS </t>
  </si>
  <si>
    <t>Contrato 090-2026</t>
  </si>
  <si>
    <t>Angie.arias@dnbc.gov.co</t>
  </si>
  <si>
    <t>Contrato 092-2026</t>
  </si>
  <si>
    <t>Contrato 093-2026</t>
  </si>
  <si>
    <t>Contrato 096-2026</t>
  </si>
  <si>
    <t>Contrato 095-2026</t>
  </si>
  <si>
    <t>Contrato 091-2026</t>
  </si>
  <si>
    <t>Contrato 098-2026</t>
  </si>
  <si>
    <t>Contrato 099-2026</t>
  </si>
  <si>
    <t>DISCIPLINARIOS</t>
  </si>
  <si>
    <t>CONTRATO 040-2026</t>
  </si>
  <si>
    <t>OBJETO</t>
  </si>
  <si>
    <t>VALOR TOTAL DEL CONTRATO</t>
  </si>
  <si>
    <t>PRESTAR SERVICIOS PROFESIONALES EN ASESORIA Y APOYO AL PROCESO DE GESTIÓN CONTRACTUAL DE LA DIRECCIÓN NACIONAL DE BOMBEROS DE COLOMBIA, EN EL ANÁLISIS, ELABORACIÓN, REVISIÓN, SEGUIMIENTO Y TRÁMITE DE LOS DOCUMENTOS PRECONTRACTUALES, CONTRACTUALES Y POSTCONTRACTUALES, BAJO EL CUMPLIMIENTO DEL RÉGIMEN JURÍDICO APLICABLE A LA CONTRATACIÓN ESTATAL</t>
  </si>
  <si>
    <t xml:space="preserve">	PRESTACIÓN DE SERVICIOS PROFESIONALES MEDIANTE LA ASESORÍA JURÍDICA EN LA ESTRUCTURACIÓN, REVISIÓN Y SEGUIMIENTO DE LOS DIFERENTES PROCESOS DE CONTRATACIÓN, ASÍ COMO DE LAS DEMÁS ACTIVIDADES QUE ADELANTE EL GRUPO DE GESTIÓN CONTRACTUAL DE LA DIRECCIÓN NACIONAL DE BOMBEROS DE COLOMBIA</t>
  </si>
  <si>
    <t xml:space="preserve">	PRESTACIÓN DE SERVICIOS PROFESIONALES COMO ASESOR JURÍDICO EXPERTO A LA SUBDIRECCIÓN ADMINISTRATIVA Y FINANCIERA DE LA DIRECCIÓN NACIONAL DE BOMBEROS DE COLOMBIA</t>
  </si>
  <si>
    <t>PRESTACION DE SERVICIOS PROFESIONALES A LA SUBDIRECCION ADMINISTRATIVA Y FINANCIERA MEDIANTE EL ASESORAMIENTO EN LA ELABORACION DE ESTUDIOS FINANCIEROS DE LOS PROCESOS CONTRACTUALES Y DEL APOYO EN LAS ACTIVIDADES CONTABLES Y FINANCIERAS AFINES A LA GESTION FINANCIERA, A TRAVES DEL APLICATIVO SIIF NACION II</t>
  </si>
  <si>
    <t>PRESTACIÓN DE SERVICIOS DE APOYO A LA GESTION DEL PROCESO DE GESTION DOCUMENTAL DE LA SUBDIRECCION ADMINISTRATIVA Y FINANCIERA DE LA DIRECCION NACIONAL DE BOMBEROS DE COLOMBIA</t>
  </si>
  <si>
    <t>PRESTAR SERVICIOS PROFESIONALES DE ASESORÍA A LA DIRECCIÓN NACIONAL DE BOMBEROS, ORIENTADOS A LA GESTIÓN, COORDINACIÓN Y SEGUIMIENTO DE ACTIVIDADES DE CARÁCTER ESTRATÉGICO, CON EL PROPÓSITO DE CONTRIBUIR DE MANERA EFECTIVA AL CUMPLIMIENTO DE LOS OBJETIVOS INSTITUCIONALES DEFINIDOS POR LA ENTIDAD</t>
  </si>
  <si>
    <t xml:space="preserve">$ 	180.573.675 </t>
  </si>
  <si>
    <t>PRESTAR LOS SERVICIOS DE APOYO AL PROCESO DE GESTION DE ATENCION AL CIUDADANO DE LA DIRECCIÓN NACIONAL DE BOMBEROS</t>
  </si>
  <si>
    <t>PRESTACIÓN DE SERVICIOS PROFESIONALES A LA OFICINA DE GESTION CONTRACTUAL EN TEMAS RELACIONADOS CON PLANES DE MEJORAMIENTO, INDICADORES DE GESTIÓN, PLANES DE ACCIÓN, SEGUIMIENTO A PROCEDIMIENTOS, INSTRUCTIVOS, ESTRUCTURACIÓN DE ANALISIS MERCADO Y TODO LO RELACIONADO CON EL MIPG</t>
  </si>
  <si>
    <t xml:space="preserve">$ 	118.793.333 </t>
  </si>
  <si>
    <t>Prestación de servicios profesionales especializados de abogado(a) para representar y proteger los intereses litigiosos de la dirección nacional de bomberos en los procesos judiciales y extrajudiciales en los que la entidad sea parte o tercero interesado, ejerciendo la defensa judicial técnica y atendiendo los asuntos derivados de la misma, bajo los lineamientos de la política de prevención del daño antijurídico, así como dar respuesta oportuna a los requerimientos de las entidades de control y</t>
  </si>
  <si>
    <t xml:space="preserve">	PRESTAR SERVICIOS PROFESIONALES A LA DIRECCION GENERAL MEDIANTE EL ASESORAMIENTO EN LA PLANIFICACIÓN Y EJECUCIÓN DE CAMPAÑAS DE COMUNICACIÓN, DIVULGACIÓN Y CUBRIMIENTO DE ACTIVIDADES DE LA DNBC A NIVEL NACIONAL E INTERNACIONAL, MEDIANTE EL USO ESTRATÉGICO DE REDES SOCIALES Y EL POSICIONAMIENTO DE LA MARCA INSTITUCIONAL	 
Tipo de Contrato	Prestación de servicios</t>
  </si>
  <si>
    <t>RESTAR SERVICIOS PROFESIONALES EN ASESORIA Y APOYO AL PROCESO DE GESTIÓN CONTRACTUAL DE LA DIRECCIÓN NACIONAL DE BOMBEROS DE COLOMBIA EN LA EJECUCION PROCESOS CONTRACTUALES EN EL MARCO DE LAS DIFERENTES ETAPAS PRECONTRACTUALES, CONTRACTUALES Y POSTCONTRACTUALES, BAJO EL CUMPLIMIENTO DEL RÉGIMEN JURÍDICO APLICABLE A LA CONTRATACIÓN ESTATAL</t>
  </si>
  <si>
    <t>PRESTACIÓN DE SERVICIOS DE APOYO A LA GESTIÓN EN EL PROCESO DE GESTION DE TECNOLOGIA E INFORMATICA PARA ACOMPAÑAR LAS ACTIVIDADES RELACIONADAS CON EL SOPORTE TÉCNICO DE LA INFRAESTRUCTURA TECNOLOGICA DE LA DIRECCION NACIONAL DE BOMBEROS.</t>
  </si>
  <si>
    <t>PRESTACIÓN DE SERVICIOS PROFESIONALES MEDIANTE EL ACOMPAÑAMIENTO JURÍDICO AL GRUPO DE GESTIÓN CONTRACTUAL DE LA DIRECCIÓN NACIONAL DE BOMBEROS EN LAS ACTIVIDADES PROPIAS DE DICHA DEPENDENCIA</t>
  </si>
  <si>
    <t>Prestar servicios profesionales de asesoría y apoyo especializado al proceso del área de gestión financiera de la UAE-DNBC, orientados a la imputación, verificación y control de los ingresos mensuales, el seguimiento técnico y financiero de los recursos administrados a través del fondo nacional de bomberos, así como el apoyo en la gestión, elaboración y trámite de actuaciones presupuestales requeridas por la entidad, conforme a la normativa vigente y a los lineamientos institucionales</t>
  </si>
  <si>
    <t>Prestación de servicios profesionales para apoyar a la UAE-DNBC en la gestión contractual, mediante el seguimiento y respuesta a peticiones de entes de control y ciudadanos, la proyección de actos administrativos y documentos contractuales, así como en la prevención, manejo y resolución de conflictos que surjan en desarrollo de la actividad contractual y en la relación con los diferentes actores institucionales y ciudadanos</t>
  </si>
  <si>
    <t>Prestar servicios de apoyo a la gestión en los procesos administrativos de la UAE-DNBC, mediante el acompañamiento operativo, organizacional y documental a las actividades del nivel directivo, contribuyendo al adecuado funcionamiento institucional y al fortalecimiento de la gestión interna de la Entidad</t>
  </si>
  <si>
    <t>Prestar servicios profesionales especializados de abogado para apoyar el proceso de formulación y actualización normativa y operativa mediante la prestación de asesoría jurídica a los cuerpos de bomberos, entes territoriales e instituciones publicas y privadas, orientada al fortalecimiento del servicio publico bomberil</t>
  </si>
  <si>
    <t>Prestar servicios profesionales de apoyo a la Subdirección Estratégica y de Coordinación Bomberil de la UAE-DNBC, mediante asesoría técnica en coordinación aérea para incendios forestales y estructuración de procesos de capacitación operativa y táctica para las unidades bomberiles, conforme a los lineamientos de gestión del riesgo y fortalecimiento del servicio público bomberil</t>
  </si>
  <si>
    <t>PRESTAR SERVICIOS PROFESIONALES ESPECIALIZADOS COMO ABOGADO, BRINDANDO ASESORÍA JURÍDICA AL PROCESO DE FORMULACIÓN Y ACTUALIZACIÓN NORMATIVA Y OPERATIVA, A LA SUBDIRECCIÓN ESTRATÉGICA Y DE COORDINACIÓN BOMBERIL, Y PROCESOS MISIONALES DE LA DIRECCIÓN NACIONAL DE BOMBEROS DE COLOMBIA</t>
  </si>
  <si>
    <t>Prestar servicios profesionales como asesor operativo de la Subdirección Estratégica y de Coordinación Bomberil de la UAE-DNBC, en su calidad de Ingeniero Forestal, brindando acompañamiento técnico especializado en la articulación, seguimiento y fortalecimiento de las acciones misionales relacionadas con la gestión operativa de incendios forestales, la protección de ecosistemas estratégicos y el apoyo técnico a los cuerpos de bomberos en materia de manejo integral del fuego en cobertura vegetal</t>
  </si>
  <si>
    <t>PRESTAR SERVICIOS DE APOYO A LA GESTIÓN PARA BRINDAR ACOMPAÑAMIENTO INTEGRAL A LA SUBDIRECCION ADMINISTRATIVA Y FINANCIERA DE LA DIRECCIÓN NACIONAL DE BOMBEROS DE COLOMBIA</t>
  </si>
  <si>
    <t>PRESTAR SERVICIOS PROFESIONALES DE APOYO EN GESTIÓN COMUNICACIONAL PARA LA DIRECCIÓN NACIONAL DE BOMBEROS DE COLOMBIA, MEDIANTE LA ELABORACIÓN Y DIFUSIÓN DE CONTENIDOS PERIODÍSTICOS E INFORMATIVOS QUE FORTALEZCAN LA POLÍTICA DE COMUNICACIONES INSTITUCIONAL Y LA DIGNIFICACIÓN DE LA LABOR BOMBERIL, INCLUYENDO LA RECOPILACIÓN DE EVIDENCIAS Y LA REALIZACIÓN DE DESPLAZAMIENTOS NECESARIOS PARA EL CUMPLIMIENTO DEL OBJETO</t>
  </si>
  <si>
    <t>PRESTAR SERVICIOS PROFESIONALES A LA UAE-DNBC PARA APOYAR EL PROCESO DE GESTIÓN DE ANÁLISIS Y MEJORA CONTINUA EN EL DESARROLLO DE ACTIVIDADES CONCERNIENTES A LAS POLÍTICAS DEL MODELO INTEGRADO DE PLANEACIÓN Y GESTIÓN DE LA ENTIDAD Y A LA GESTIÓN DE RIESGOS INSTITUCIONALES</t>
  </si>
  <si>
    <t>PRESTAR SERVICIOS DE APOYO A LA GESTIÓN EN LA CENTRAL DE INFORMACIÓN Y TELECOMUNICACIONES CITEL DE LA UAE-DNBC, MEDIANTE EL EJERCICIO DE FUNCIONES ASISTENCIALES, ORIENTADAS A LA RECEPCIÓN, CONSOLIDACIÓN, PROCESAMIENTO, SEGUIMIENTO Y TRANSMISIÓN OPORTUNA DE LA INFORMACIÓN RELACIONADA CON EMERGENCIAS REPORTADAS POR LOS CUERPOS DE BOMBEROS DEL PAÍS, EN ARTICULACIÓN CON LOS SISTEMAS INSTITUCIONALES DE INFORMACIÓN Y CONFORME A LOS PROTOCOLOS OPERATIVOS ESTABLECIDOS POR LA ENTIDAD</t>
  </si>
  <si>
    <t>PRESTAR SERVICIOS DE APOYO A LA GESTIÓN EN EL PROCESO DE GESTIÓN DE COMUNICACIONES DE LA DIRECCIÓN NACIONAL DE BOMBEROS DE COLOMBIA, MEDIANTE EL DESARROLLO, FORTALECIMIENTO Y EJECUCIÓN DE ACCIONES DE COMUNICACIÓN INTERNA Y EXTERNA, PRODUCCIÓN DE CONTENIDOS INSTITUCIONALES Y DISEÑO DE PIEZAS GRÁFICAS, QUE CONTRIBUYAN AL CUMPLIMIENTO DEL PLAN ESTRATEGICO DE COMUNICACIONES</t>
  </si>
  <si>
    <t>PRESTACION DE SERVICIOS PROFESIONALES A LA SUBDIRECCION ADMINISTRATIVA Y FINANCIERA PARA EL ACOMPAÑAMIENTO ADMINISTRATIVO AL PROCESO DE GESTION DE TALENTO HUMANO DE LA DIRECCION NACIONAL DE BOMBEROS</t>
  </si>
  <si>
    <t>PRESTAR SERVICIOS PROFESIONALES ESPECIALIZADOS COMO ADMINISTRADOR PUBLICO PARA APOYAR EL PROCESO DE FORMULACIÓN Y ACTUALIZACIÓN NORMATIVA Y OPERATIVA, MEDIANTE LA PRESTACIÓN DE ASESORIA A LOS CUERPOS DE BOMBEROS Y A LOS ENTES TERRITORIALES, EN CUMPLIMIENTO DE LO DISPUESTO EN EL ARTICULO 24 DE LA LEY 1575 DE 2012</t>
  </si>
  <si>
    <t>PRESTAR SERVICIOS DE APOYO A LA GESTIÓN EN LA CENTRAL DE INFORMACIÓN Y TELECOMUNICACIONES —CITEL— DE LA UAE-DNBC, MEDIANTE EL EJERCICIO DE FUNCIONES ASISTENCIALES, ORIENTADAS A LA RECEPCIÓN, CONSOLIDACIÓN, PROCESAMIENTO, SEGUIMIENTO Y TRANSMISIÓN OPORTUNA DE LA INFORMACIÓN RELACIONADA CON EMERGENCIAS REPORTADAS POR LOS CUERPOS DE BOMBEROS DEL PAÍS, EN ARTICULACIÓN CON LOS SISTEMAS INSTITUCIONALES DE INFORMACIÓN Y CONFORME A LOS PROTOCOLOS OPERATIVOS ESTABLECIDOS POR LA ENTIDAD</t>
  </si>
  <si>
    <t>PRESTACIÓN DE SERVICIOS PROFESIONALES PARA APOYAR A LA DIRECCIÓN NACIONAL DE BOMBEROS DE COLOMBIA EN LA DISEÑO, RECOLECCION, ANÁLISIS Y CONSOLIDACIÓN DE INSUMOS TÉCNICOS NECESARIOS PARA EL PROGRAMA OPERATIVO DE MEJORAMIENTO SOCIAL (POMS) DE LOS CUERPOS DE BOMBEROS VOLUNTARIOS DEL PAIS Y SU CORRECTA IMPLEMENTACION</t>
  </si>
  <si>
    <t>Prestar servicios de apoyo a la gestión del proceso de Educación Nacional para Bomberos de la Dirección Nacional de Bomberos de Colombia, mediante el acompañamiento técnico en el diseño, verificación y seguimiento de estándares, cursos, avales y procesos formativos, así como en la gestión de la información asociada a dichos procesos.</t>
  </si>
  <si>
    <t>PRESTACIÓN DE SERVICIOS DE APOYO A LA SUBDIRECCIÓN ADMINISTRATIVA Y FINANCIERA DE LA DIRECCIÓN NACIONAL DE BOMBEROS DE COLOMBIA DNBC MEDIANTE LA EJECUCIÓN DE ACTIVIDADES DE CARÁCTER FINANCIERO Y CONTABLE EN TODAS LAS ÁREAS DE LA ENTIDAD, GARANTIZANDO EL CUMPLIMIENTO DE LA NORMATIVIDAD VIGENTE Y DE LOS LINEAMIENTOS INSTITUCIONALES APLICABLES</t>
  </si>
  <si>
    <t>RESTAR SERVICIOS DE APOYO A LA GESTIÓN EN LA CENTRAL DE INFORMACIÓN Y TELECOMUNICACIONES CITEL DE LA UAE DNBC, MEDIANTE EL EJERCICIO DE FUNCIONES ASISTENCIALES, ORIENTADAS A LA RECEPCIÓN, CONSOLIDACIÓN, PROCESAMIENTO, SEGUIMIENTO Y TRANSMISIÓN OPORTUNA DE LA INFORMACIÓN RELACIONADA CON EMERGENCIAS REPORTADAS POR LOS CUERPOS DE BOMBEROS DEL PAÍS, EN ARTICULACIÓN CON LOS SISTEMAS INSTITUCIONALES DE INFORMACIÓN Y CONFORME A LOS PROTOCOLOS OPERATIVOS ESTABLECIDOS POR LA ENTIDAD</t>
  </si>
  <si>
    <t>PRESTAR SERVICIOS PROFESIONALES COMO INGENIERO EN LA SUBDIRECCIÓN ESTRATÉGICA Y DE COORDINACIÓN BOMBERIL DE LA UAE-DNBC PARA ESTRUCTURAR TÉCNICAMENTE LAS ESPECIFICACIONES DE LOS BIENES E INSUMOS REQUERIDOS PARA EL FORTALECIMIENTO DE LOS CUERPOS DE BOMBEROS GARANTIZANDO SU PERTINENCIA ESTANDARIZACIÓN Y CALIDAD PARA LOS PROCESOS DE ADQUISICIÓN</t>
  </si>
  <si>
    <t>PRESTAR SERVICIOS PROFESIONALES A LA UAE-DNBC, APOYANDO A LA OFICINA DE CONTROL INTERNO EN EL DESARROLLO DE ACTIVIDADES DE EVALUACIÓN INDEPENDIENTE, SEGUIMIENTO Y FORTALECIMIENTO DEL SISTEMA DE CONTROL INTERNO DE LA ENTIDAD, MEDIANTE LA REVISIÓN, ANÁLISIS Y VERIFICACIÓN DE LOS PROCESOS MISIONALES, ESTRATÉGICOS Y DE APOYO, LA GESTIÓN DE RIESGOS INSTITUCIONALES, LA EFECTIVIDAD DE LOS CONTROLES INTERNOS Y EL DESEMPEÑO INSTITUCIONAL, EN EL MARCO DE LAS POLÍTICAS DEL MODELO INTEGRADO DE PLANEACIÓN Y</t>
  </si>
  <si>
    <t>PRESTAR SERVICIOS PROFESIONALES A LA UAE-DNBC, APOYANDO A LA OFICINA DE CONTROL INTERNO EN EL EJECICIO DE LA EVALUACION INDEPENDIENTE, SEGUIMIENTO Y FORTALECIMIENTO DEL SISTEMA DE CONTROL INTERNO, MEDIANTE EL ACOMPAÑAMIENTO TECNICO JURIDICO EN LA PLANEACION, EJECUCION Y REPORTE DE AUDITORIAS INTERNAS, ELABORACION DE INFORMES Y EL DESARROLLO DE LAS ACTIVIDADES PREVISTAS EN EL PLAN ANUAL DE AUDITORIAS, CON ENFASIS EN LOS PROCESOS CONTRACTUALES Y JURIDICOS DE LA ENTIDAD, CONFORME A LA NORMATIVIDAD</t>
  </si>
  <si>
    <t>PRESTAR SERVICIOS PROFESIONALES ESPECIALIZADOS DE ABOGADO PARA APOYAR EL PROCESO DE FORMULACION Y ACTUALIZACION NORMAITVA Y OPERATIVA, MEDIANTE LA PRESTACION DE ASESORIA JURIDICA A LOS CUERPOS DE BOMBEROS Y A LOS ENTES TERRITORIALES, EN CUMPLIMIENTO DE LO DISPUESTO EN EL ARTICULO 24 DE LA LEY 1575 DE 2012</t>
  </si>
  <si>
    <t>PRESTAR SERVICIOS PROFESIONALES A LA UAE-DNBC PARA APOYAR EL DESARROLLO DE ACTIVIDADES DE GESTIÓN, PLANEACIÓN, SEGUIMIENTO Y ACOMPAÑAMIENTO TÉCNICO A LOS PROCESOS ESTRATÉGICOS, MISIONALES Y ADMINISTRATIVOS, CONTRIBUYENDO AL FORTALECIMIENTO INSTITUCIONAL, LA ARTICULACIÓN ENTRE PROCESOS Y LA IMPLEMENTACIÓN DE ACCIONES DE MEJORA, EN EL MARCO DEL MODELO INTEGRADO DE PLANEACIÓN Y GESTIÓN MIPG</t>
  </si>
  <si>
    <t>PRESTAR SUS SERVICIOS PROFESIONALES ESPECIALIZADOS A LA UAE-DNBC, A TRAVÉS DE LA OFICINA DE CONTROL INTERNO, BRINDANDO APOYO TÉCNICO EN EL ACOMPAÑAMIENTO, EJECUCIÓN Y SEGUIMIENTO DE LAS AUDITORÍAS INTERNAS, LA ELABORACIÓN DE INFORMES Y EL DESARROLLO DE LAS ACTIVIDADES CONTEMPLADAS EN EL PLAN ANUAL DE AUDITORÍAS, CON ÉNFASIS EN LOS PROCESOS CONTABLES, FINANCIEROS Y DE CONTROL FISCAL DE LA ENTIDAD</t>
  </si>
  <si>
    <t>PRESTAR SERVICIOS PROFESIONALES ESPECIALIZADOS A LA SUBDIRECCIÓN ADMINISTRATIVA Y FINANCIERA DE LA UAE-DNBC, ORIENTADOS AL SEGUIMIENTO INTEGRAL, VERIFICACIÓN DEL CUMPLIMIENTO Y FORTALECIMIENTO DE LOS PROCESOS CONTRACTUALES DE LA ENTIDAD, PARTICULARMENTE EN SUS FASES DE EJECUCIÓN Y POSCONTRACTUAL</t>
  </si>
  <si>
    <t>PRESTACIÓN DE SERVICIOS PROFESIONALES COMO INGENIERO DE LA SUBDIRECCIÓN ESTRATÉGICA Y DE COORDINACIÓN BOMBERIL, PARA BRINDAR ACOMPAÑAMIENTO EN LA FORMULACIÓN Y REVISIÓN DE PROYECTOS DE INFRAESTRUCTURA FÍSICA, ATENDIENDO SU VIABILIDAD TÉCNICA, FINANCIERA Y ADMINISTRATIVA, EN EL MARCO DE LA EJECUCIÓN DE LOS CONVENIOS SUSCRITOS PARA EL PROYECTO DE FORTALECIMIENTO DE LOS CUERPOS DE BOMBEROS DE COLOMBIA A NIVEL NACIONAL</t>
  </si>
  <si>
    <t>PRESTAR SERVICIOS DE APOYO A LA GESTIÓN EN LOS PROCESOS ADMINISTRATIVOS DE LA UAE-DNBC, MEDIANTE EL ACOMPAÑAMIENTO OPERATIVO, ORGANIZACIONAL Y DOCUMENTAL A LAS ACTIVIDADES DEL NIVEL DIRECTIVO, CONTRIBUYENDO AL ADECUADO FUNCIONAMIENTO INSTITUCIONAL Y AL FORTALECIMIENTO DE LA GESTIÓN INTERNA DE LA ENTIDAD.</t>
  </si>
  <si>
    <t>PRESTAR SERVICIOS PROFESIONALES ESPECIALIZADOS EN EL ÁREA DE COMUNICACIÓN ESTRATÉGICA PARA LA SUBDIRECCIÓN ADMINISTRATIVA Y FINANCIERA DE LA UAE-DNBC, CON EL FIN DE ASESORAR, DISEÑAR, ESTRUCTURAR Y EJECUTAR LA ESTRATEGIA INTEGRAL DE COMUNICACIÓN INSTITUCIONAL ORIENTADA AL ACOMPAÑAMIENTO DE LOS PROCESOS DE GESTIÓN PRESUPUESTAL, FINANCIERA Y DE INVERSIÓN DE LA ENTIDAD, EN ESPECIAL LOS RELACIONADOS CON LA EJECUCIÓN DE LOS RECURSOS DEL FONDO NACIONAL DE BOMBEROS, ASÍ COMO A LA ARTICULACIÓN, VISIBILI</t>
  </si>
  <si>
    <t>PRESTAR SERVICIOS PROFESIONALES DE COMUNICADOR SOCIAL Y/O PERIODISTA A LA DIRECCIÓN NACIONAL DE BOMBEROS DE COLOMBIA DNBC ORIENTADOS AL FORTALECIMIENTO DE LA VISIBILIDADINSTITUCIONAL Y AL POSICIONAMIENTO DE LAS ACTIVIDADES, PROYECTOS Y PROGRAMAS QUE SE DESARROLLAN EN EL MARCO DE SU MISIONALIDAD, CONFORME A LO DISPUESTO EN LA LEY 1575 DE 2012</t>
  </si>
  <si>
    <t>PRESTACIÓN DE SERVICIOS PROFESIONALES DE ASESORÍA JURÍDICA ESPECIALIZADA PARA APOYAR INTEGRALMENTE A LA SUBDIRECCIÓN ADMINISTRATIVA Y FINANCIERA DE LA UAE-DNBC EN LA INTERPRETACIÓN, APLICACIÓN Y CUMPLIMIENTO DEL MARCO CONSTITUCIONAL, LEGAL, REGLAMENTARIO E INSTITUCIONAL QUE RIGE LA GESTIÓN ADMINISTRATIVA, FINANCIERA, PRESUPUESTAL, CONTRACTUAL Y PATRIMONIAL DE LA ENTIDAD, CONTRIBUYENDO A LA TOMA DE DECISIONES Y A LA PREVENCIÓN DEL RIESGO JURÍDICO</t>
  </si>
  <si>
    <t>PRESTAR SERVICIOS DE APOYO A LA GESTIÓN EN LA SUBDIRECCIÓN ADMINISTRATIVA Y FINANCIERA DE LA UAE-DNBC, MEDIANTE EL APOYO EN LA COORDINACIÓN LOGÍSTICA Y OPERATIVA DE LA SEDE ADMINISTRATIVA Y LA BODEGA INSTITUCIONAL, EL CONTROL DE VEHÍCULOS EN SERVICIO, ACCESOS Y PARQUEADEROS, ASÍ COMO EL MANEJO DE SUMINISTROS Y BIENES DE CONSUMO, CONTRIBUYENDO AL MANEJO EFICIENTE Y ORDENADO DE LA ENTIDAD</t>
  </si>
  <si>
    <t>PRESTACIÓN DE SERVICIOS PROFESIONALES COMO ARQUITECTO EN LA SUBDIRECCIÓN ESTRATÉGICA Y DE COORDINACIÓN BOMBERIL, PARA BRINDAR ACOMPAÑAMIENTO EN LA FORMULACIÓN, ANÁLISIS Y REVISIÓN DE LOS PROYECTOS DE INFRAESTRUCTURA FÍSICA DE LA DIRECCIÓN NACIONAL DE BOMBEROS DE COLOMBIA</t>
  </si>
  <si>
    <t>PRESTAR SERVICIOS PROFESIONALES DE APOYO JURÍDICO ESPECIALIZADO A LA SUBDIRECCIÓN ADMINISTRATIVA Y FINANCIERA DE LA UAE-DNBC, EN EL SEGUIMIENTO, ANÁLISIS Y CUMPLIMIENTO DE LOS COMPROMISOS ESTABLECIDOS EN EL PLAN DE MEJORAMIENTO DERIVADO DE LAS AUDITORÍAS Y REQUERIMIENTOS DE LOS ORGANISMOS DE CONTROL, ASÍ COMO EN LA REVISIÓN DE PROCESOS ADMINISTRATIVOS, FINANCIEROS Y CONTRACTUALES ASOCIADOS A DICHO PLAN, GARANTIZANDO LA ADECUADA ARTICULACIÓN NORMATIVA, TÉCNICA Y PROCEDIMENTAL DE LAS ACCIONES CORRECTIVAS</t>
  </si>
  <si>
    <t>PRESTAR SERVICIOS PROFESIONALES ESPECIALIZADOS A LA UAE-DNBC, PARA BRINDAR APOYO JURÍDICO INTEGRAL EN EL DESARROLLO DE LAS AUDITORÍAS ADELANTADAS POR LOS ORGANISMOS DE CONTROL A LA ENTIDAD, ASÍ COMO EN LA ATENCIÓN, ANÁLISIS, ESTRUCTURACIÓN Y ELABORACIÓN DE RESPUESTAS A LOS REQUERIMIENTOS FORMULADOS POR LOS DISTINTOS ENTES DE CONTROL, MEDIANTE LA ELABORACIÓN DE CONCEPTOS JURÍDICOS, LA PREPARACIÓN DE INFORMES Y LA FORMULACIÓN DE RECOMENDACIONES ORIENTADAS A GARANTIZAR LA LEGALIDAD, CONSTITUCIONALIDAD, DEFENSA INSTITUCIONAL Y ADECUADA INTERACCIÓN DE LA ENTIDAD CON LOS ORGANISMOS DE CONTROL</t>
  </si>
  <si>
    <t>PRESTACION DE SERVICIOS DE APOYO A LA GESTION EN LA SUBDIRECCION ADMINISTRATIVA Y FINANCIERA, PROCESO DE GESTION CONTRACTUAL DE LA UAE-DNBC, PARA BRINDAR ASISTENCIA TECNICA Y ADMINISTRATIVA EN EL DESARROLLO DE ACTIVIDADES PROPIAS DEL PROCESO</t>
  </si>
  <si>
    <t>PRESTACION DE SERVICIOS DE APOYO A LA GESTION EN LA OFICINA DE CONTROL INTERNO DE LA UAE- DNBC, PARA BRINDAR ASISTENCIA TECNICA Y ADMINISTRATIVA EN EL DESARROLLO DE ACTIVIDADES PROPIAS DEL PROCESO CON LA FINALIDAD DE CONTRIBUIR A LA MEJORA CONTINUA, LA EFICIENCIA ADMINISTRATIVA Y EL CUMPLIMIENTO DE LOS OBJETIVOS CONSTITUCIONALES.”</t>
  </si>
  <si>
    <t>PRESTACIÓN DE SERVICIOS PROFESIONALES ESPECIALIZADOS COMO ARQUITECTO EN LA SUBDIRECCIÓN ESTRATÉGICA Y DE COORDINACIÓN BOMBERIL DE LA UAE-DNBC, PARA BRINDAR ACOMPAÑAMIENTO TÉCNICO INTEGRAL EN LA FORMULACIÓN, ESTRUCTURACIÓN, SEGUIMIENTO, CONTROL, CIERRE Y GESTIÓN DOCUMENTAL DE LOS PROYECTOS DE INFRAESTRUCTURA FÍSICA DE LA ENTIDAD, GARANTIZANDO LA ADECUADA CONSOLIDACIÓN, ORGANIZACIÓN, CUSTODIA, TRANSFERENCIA Y ENTREGA FINAL DEL ARCHIVO TÉCNICO, ADMINISTRATIVO, CONTRACTUAL Y FINANCIERO DE LOS MISMOS</t>
  </si>
  <si>
    <t>PRESTAR SERVICIOS PROFESIONALES A LA SUBDIRECCION ADMINISTRATIVA Y FINANCIERA PARA EL DISEÑO, EJECUCIÓN, SEGUIMIENTO Y EVALUACION DE UN PROGRAMA DE INTERVENCION DE FACTORES DE RIESGOS PSICOSOCIALES ORIENTADO A LA MITIGACION DE LOS POSIBLES FACTORES CRITICOS INTRALABORALES Y EXTRALABORALES DE CONFORMIDAD CON LA RESOLUCIÓN 2764 DE 2022 Y LA GUIA TECNICA GENERAL DEL MINISTERIO DE TRABAJO Y POSIBLES MEJORAS POSTERIORMENTE IDENTIFICADAS PARA EL APOYO Y MEJORAMIENTO DEL ÁREA</t>
  </si>
  <si>
    <t>CONTRATAR LOS SERVICIOS PROFESIONALES PARA PRESTAR APOYO JURÍDICO A LA SUBDIRECCIÓN ESTRATÉGICA Y DE COORDINACIÓN BOMBERIL DE LA UAE-DNBC, MEDIANTE LA REVISIÓN, ANÁLISIS Y ELABORACIÓN DE DOCUMENTOS JURÍDICOS, CONCEPTOS Y ACTUACIONES ADMINISTRATIVAS QUE GARANTICEN EL CUMPLIMIENTO DEL MARCO NORMATIVO APLICABLE Y LA SEGURIDAD JURÍDICA DE LAS DECISIONES INSTITUCIONALES</t>
  </si>
  <si>
    <t>PRESTAR SERVICIOS DE APOYO TÉCNICO A LA SUBDIRECCIÓN ESTRATÉGICA Y DE COORDINACIÓN BOMBERIL DE LA UAE-DNBC, MEDIANTE EL ACOMPAÑAMIENTO OPERATIVO Y TÉCNICO EN ACTIVIDADES RELACIONADAS CON LA PREVENCIÓN, PREPARACIÓN, ATENCIÓN Y RESPUESTA A EVENTOS HIDROMETEOROLÓGICOS EXTREMOS TALES COMO CICLONES, TORMENTAS TROPICALES Y HURACANES, Y DEMÁS EMERGENCIAS CON IMPACTO AMBIENTAL, ASÍ COMO EN LA ELABORACIÓN, IMPLEMENTACIÓN Y SEGUIMIENTO DE DOCUMENTOS TÉCNICOS, INFORMES, CONCEPTOS OPERATIVOS Y PROCESOS DE SENSIBILIZACIÓN Y CAPACITACIÓN, EN EL MARCO DEL FORTALECIMIENTO TÉCNICO Y OPERATIVO DE LOS CUERPOS DE BOMBEROS DEL PAÍS</t>
  </si>
  <si>
    <t>PRESTAR SERVICIOS DE APOYO A LA GESTIÓN A LA UAE-DNBC, MEDIANTE EL APOYO OPERATIVO, LOGÍSTICO Y ADMINISTRATIVO EN LAS ACTIVIDADES DEL ALMACÉN INSTITUCIONAL, ORIENTADAS A LA RECEPCIÓN, ORGANIZACIÓN, CUSTODIA, REGISTRO, CONTROL Y DISTRIBUCIÓN DE BIENES, INSUMOS Y ELEMENTOS LOGÍSTICOS, QUE SOPORTAN EL FUNCIONAMIENTO ADMINISTRATIVO Y EL DESARROLLO DE LOS PROCESOS MISIONALES DE LA ENTIDAD</t>
  </si>
  <si>
    <t>PRESTAR SERVICIOS PROFESIONALES PARA LA CONCILIACIÓN TÉCNICA DE LOS INVENTARIOS DE BIENES MUEBLES DE LA UAE- DIRECCIÓN NACIONAL DE BOMBEROS COLOMBIA, MEDIANTE LA VERIFICACIÓN, DEPURACIÓN, CLASIFICACIÓN Y CORRESPONDENCIA ENTRE LOS REGISTROS FÍSICOS, DOCUMENTALES Y CONTABLES, ASEGURANDO SU CONSISTENCIA, TRAZABILIDAD Y CORRECTA ACTUALIZACIÓN EN LOS SISTEMAS DE INFORMACIÓN INSTITUCIONALES, CONFORME A LA NORMATIVIDAD VIGENTE Y A LOS LINEAMIENTOS DE CONTROL Y GESTIÓN DE ACTIVOS</t>
  </si>
  <si>
    <t>PRESTACION DE SERVICIOS PROFESIONALES COMO ABOGADO ESPECIALISTA PARA APOYAR JURÍDICAMENTE EL PROCESO DE GESTIÓN DEL TALENTO HUMANO DE LA DIRECCIÓN NACIONAL DE BOMBEROS DE COLOMBIA Y, DE MANERA TRANSVERSAL, BRINDAR APOYO AL ÁREA JURÍDICA CUANDO SE REQUIERA, CONFORME A LA NORMATIVA VIGENTE</t>
  </si>
  <si>
    <t>PRESTACIÓN DE SERVICIOS PROFESIONALES EN LA SUBDIRECCIÓN ADMINISTRATIVA Y FINANCIERA PROCESO DE TALENTO HUMANO DE LA UAE-DNBC, ORIENTADOS A APOYAR, FORTALECER Y DESARROLLAR LAS ACTIVIDADES RELACIONADAS CON LA GESTIÓN DEL RIESGO INSTITUCIONAL DE LA ENTIDAD, DE CONFORMIDAD CON LA NORMATIVIDAD VIGENTE Y LOS LINEAMIENTOS INTERNOS APLICABLES</t>
  </si>
  <si>
    <t>PRESTAR SERVICIOS DE APOYO A LA GESTIÓN COMO TÉCNICO EN DISEÑO E INTEGRACIÓN MULTIMEDIA AL PROCESO DE COMUNICACIONES DE LA UAE-DNBC, CON EL FIN DE APOYAR LA PRODUCCIÓN, EL DISEÑO, LA ADAPTACIÓN Y LA ACTUALIZACIÓN DE PIEZAS GRÁFICAS, DIGITALES E IMPRESAS, QUE CONTRIBUYAN AL FORTALECIMIENTO DE LA IMAGEN INSTITUCIONAL, LA DIFUSIÓN DE LA GESTIÓN MISIONAL Y LA COMUNICACIÓN ESTRATÉGICA DE LA ENTIDAD, DE CONFORMIDAD CON LOS LINEAMIENTOS, MANUALES DE IDENTIDAD VISUAL Y DIRECTRICES EMITIDAS POR LA DIRECCIÓN GENERAL Y EL PROCESO DE COMUNICACIONES</t>
  </si>
  <si>
    <t>RESTAR SERVICIOS PROFESIONALES COMO INGENIERO A LA SUBDIRECCIÓN ESTRATÉGICA Y DE COORDINACIÓN BOMBERIL DE LA UAE-DNBC, PARA BRINDAR ACOMPAÑAMIENTO TÉCNICO, ADMINISTRATIVO Y FINANCIERO EN LA FORMULACIÓN, REVISIÓN, SEGUIMIENTO Y EVALUACIÓN DE PROYECTOS DE INFRAESTRUCTURA FÍSICA, ORIENTADOS AL FORTALECIMIENTO DE LOS CUERPOS DE BOMBEROS DEL PAÍS, GARANTIZANDO SU VIABILIDAD, EJECUCIÓN EFICIENTE Y CUMPLIMIENTO NORMATIVO, EN EL MARCO DE LOS CONVENIOS INTERADMINISTRATIVOS Y DEMÁS INSTRUMENTOS SUSCRITOS</t>
  </si>
  <si>
    <t>PRESTAR SERVICIOS PROFESIONALES COMO ABOGADO ESPECIALISTA EN DERECHO ADMINISTRATIVO PARA BRINDAR ASESORÍA JURÍDICA ESPECIALIZADA A LA UAE-DNBC, EN EL MARCO DEL PROCESO DE FORTALECIMIENTO BOMBERIL, MEDIANTE EL ACOMPAÑAMIENTO TÉCNICO-JURÍDICO EN LA ADMINISTRACIÓN, SEGUIMIENTO, CONTROL Y DEFENSA DE LOS BIENES ENTREGADOS A TÍTULO DE COMODATO Y DEMÁS FIGURAS JURÍDICAS A LOS CUERPOS DE BOMBEROS DEL PAÍS, ASÍ COMO EN LA GESTIÓN CONTRACTUAL, PREVENCIÓN DE RIESGOS LEGALES, SUSTANCIACIÓN DE ACTUAC</t>
  </si>
  <si>
    <t>PRESTAR SERVICIOS PROFESIONALES EN EL PROCESO DE FORTALECIMIENTO BOMBERIL DE LA SUBDIRECCIÓN ESTRATÉGICA Y DE COORDINACIÓN BOMBERIL DE LA UAE-DNBC, PARA REALIZAR LAS CONCILIACIONES DE INVENTARIOS DE LOS BIENES, EQUIPOS, HERRAMIENTAS Y ELEMENTOS ADQUIRIDOS CON RECURSOS DEL FONDO NACIONAL DE BOMBEROS, ASÍ COMO BRINDAR APOYO EN LOS PROCESOS DE VERIFICACIÓN, AUDITORÍA, SEGUIMIENTO, CONTROL Y ATENCIÓN DE REQUERIMIENTOS DE LOS ENTES DE CONTROL, EN EL MARCO DEL FORTALECIMIENTO DE LOS CUERPOS DE BOMBERO</t>
  </si>
  <si>
    <t>PRESTAR SERVICIOS ASISTENCIALES COMO APOYO A LA MISIONALIDAD DE LA ENTIDAD, MEDIANTE EL ACOMPAÑAMIENTO TÉCNICO Y OPERATIVO AL PROCESO DE EDUCACIÓN NACIONAL PARA BOMBEROS DE LA UAE-DNBC, CONTRIBUYENDO AL ADECUADO TRÁMITE, SEGUIMIENTO, CONTROL Y VERIFICACIÓN DE LOS PROCESOS DE FORMACIÓN, CAPACITACIÓN Y CERTIFICACIÓN ADELANTADOS POR LOS CUERPOS DE BOMBEROS DEL PAÍS.</t>
  </si>
  <si>
    <t xml:space="preserve">DANIEL SANTOS FONSECA </t>
  </si>
  <si>
    <t xml:space="preserve">SUBDIRECCION ADMINISTRATIVA Y FINANCIERA </t>
  </si>
  <si>
    <t>DANIEL.SANTOS@DNBC.GOV.CO</t>
  </si>
  <si>
    <t>PRESTAR SERVICIOS PROFESIONALES COMO ADMINISTRADOR AMBIENTAL A LA DIRECCIÓN NACIONAL DE BOMBEROS COLOMBIA, PARA APOYAR LA FORMULACIÓN, IMPLEMENTACIÓN, SEGUIMIENTO Y EVALUACIÓN DE ESTRATEGIAS, PLANES Y ACCIONES ORIENTADAS A LA SOSTENIBILIDAD AMBIENTAL, LA GESTIÓN EFICIENTE DE LOS RECURSOS, Y LA REDUCCIÓN DE IMPACTOS Y RIESGOS AMBIENTALES ASOCIADOS A LAS ACTIVIDADES MISIONALES, OPERATIVAS Y ADMINISTRATIVAS DE LA ENTIDAD, EN CONCORDANCIA CON LA NORMATIVIDAD AMBIENTAL VIGENTE Y LAS POLÍTICAS DE DESA</t>
  </si>
  <si>
    <t>CONTRATO 071-2026</t>
  </si>
  <si>
    <t>PRESTAR SERVICIOS PROFESIONALES DE APOYO JURÍDICO A LA DIRECCIÓN NACIONAL DE BOMBEROS DE COLOMBIA, EN LA PROYECCIÓN, CONSOLIDACIÓN Y TRÁMITE DE DOCUMENTOS PRECONTRACTUALES, CONTRACTUALES Y POSTCONTRACTUALES REQUERIDOS PARA EL DESARROLLO DE LOS PROCESOS DE CONTRATACIÓN DE LA ENTIDAD, CONFORME A LOS LINEAMIENTOS IMPARTIDOS POR EL SUPERVISOR</t>
  </si>
  <si>
    <t>PRESTAR SERVICIOS PROFESIONALES DE APOYO A LA SUBDIRECCIÓN ADMINISTRATIVA Y FINANCIERA DE LA UAE-DNBC, ORIENTADOS A LA ELABORACIÓN DE ANÁLISIS DEL SECTOR Y ESTUDIOS DE MERCADO DE LOS PROCESOS CONTRACTUALES, EL SEGUIMIENTO A PLANES DE MEJORAMIENTO INSTITUCIONAL, ELABORACIÓN DE INFORMES DE AUSTERIDAD DEL GASTO, LA ATENCIÓN DE REQUERIMIENTOS DE LOS ENTES DE CONTROL, EL ACOMPAÑAMIENTO A AUDITORÍAS Y LA REVISIÓN TÉCNICA, ADMINISTRATIVA Y FINANCIERA DE LAS FACTURAS Y CUENTAS A CARGO DE LA DEPENDENCIA</t>
  </si>
  <si>
    <t>PRESTAR SERVICIOS PROFESIONALES DE «PRESTAR SERVICIOS PROFESIONALES ESPECIALIZADOS A LA UAE-DNBC PARA APOYAR AL DESPACHO DE LA DIRECCIÓN GENERAL EN LA DEFENSA JURÍDICA DE LOS INTERESES DE LA ENTIDAD, MEDIANTE LA REPRESENTACIÓN JUDICIAL Y EXTRAJUDICIAL, EL ANÁLISIS Y SEGUIMIENTO DE PROCESOS JUDICIALES Y ADMINISTRATIVOS, LA ELABORACIÓN DE ESTRATEGIAS DE DEFENSA, LA ATENCIÓN DE REQUERIMIENTOS DE AUTORIDADES JUDICIALES Y ADMINISTRATIVAS Y EL FORTALECIMIENTO DE LA GESTIÓN JURÍDICA INSTITUCIONAL, DE CONFORMIDAD CON EL ORDENAMIENTO JURÍDICO VIGENTE</t>
  </si>
  <si>
    <t>PRESTAR SERVICIOS DE APOYO A LA GESTIÓN A LA SUBDIRECCIÓN ESTRATÉGICA Y DE COORDINACIÓN BOMBERIL DE LA UAE-DNBC, EN LA ORGANIZACIÓN, CONSOLIDACIÓN, ACTUALIZACIÓN Y SEGUIMIENTO DOCUMENTAL DE LOS PROYECTOS, CONTRATOS Y CONVENIOS RELACIONADOS CON INFRAESTRUCTURA BOMBERIL, ASÍ COMO EN EL DESARROLLO DE ACTIVIDADES TÉCNICAS Y OPERATIVAS DE APOYO PARA SU ADECUADA GESTIÓN Y TRAZABILIDAD.</t>
  </si>
  <si>
    <t>PRESTAR SERVICIOS PROFESIONALES ESPECIALIZADOS A LA UAE-DNBC PARA APOYAR A LA SUBDIRECCIÓN ADMINISTRATIVA Y FINANCIERA EN LA ATENCIÓN JURÍDICA DE AUDITORÍAS, ACTUACIONES ADMINISTRATIVAS, REQUERIMIENTOS Y OBSERVACIONES FORMULADAS POR LOS ORGANISMOS DE CONTROL, ASÍ COMO EN EL ANÁLISIS NORMATIVO, ELABORACIÓN DE RESPUESTAS INSTITUCIONALES Y SEGUIMIENTO A PLANES DE MEJORAMIENTO, CONTRIBUYENDO AL FORTALECIMIENTO DE LA GESTIÓN PÚBLICA, LA DEFENSA DE LOS INTERESES INSTITUCIONALES Y EL CUMPLIMIENTO DE LAS OBLIGACIONES LEGALES DE LA ENTIDAD</t>
  </si>
  <si>
    <t>PRESTAR SERVICIOS PROFESIONALES A LA UAE-DNBC PARA APOYAR A LA SUBDIRECCIÓN ESTRATÉGICA Y DE COORDINACIÓN BOMBERIL EN LOS ASUNTOS JURÍDICOS RELACIONADOS CON LA FORMULACIÓN, IMPLEMENTACIÓN, SEGUIMIENTO Y FORTALECIMIENTO DE LA POLÍTICA DE EDUCACIÓN NACIONAL PARA BOMBEROS, ASÍ COMO EN LA ESTRUCTURACIÓN, REVISIÓN Y ACOMPAÑAMIENTO DE LOS PROCESOS ACADÉMICOS, NORMATIVOS Y ADMINISTRATIVOS ORIENTADOS AL FORTALECIMIENTO DE LAS CAPACIDADES INSTITUCIONALES Y OPERATIVAS DEL SERVICIO PÚBLICO ESENCIAL BOMBERIL EN EL TERRITORIO NACIONAL</t>
  </si>
  <si>
    <t>PRESTAR SERVICIOS PROFESIONALES ESPECIALIZADOS A LA UAE-DNBC PARA APOYAR A LA SUBDIRECCIÓN ADMINISTRATIVA Y FINANCIERA EN LA GESTIÓN JURÍDICA DE LOS ASUNTOS RELACIONADOS CON LA ADMINISTRACIÓN DEL TALENTO HUMANO, PARTICULARMENTE EN EL ANÁLISIS, TRÁMITE Y SEGUIMIENTO DE LAS SITUACIONES ADMINISTRATIVAS DE LOS EMPLEADOS PÚBLICOS, GARANTIZANDO LA APLICACIÓN DEL RÉGIMEN LEGAL VIGENTE, LA SEGURIDAD JURÍDICA DE LAS ACTUACIONES ADMINISTRATIVAS Y EL ADECUADO FUNCIONAMIENTO DE LA GESTIÓN DEL TALENTO HUMANO DE LA ENTIDAD</t>
  </si>
  <si>
    <t>PRESTAR SERVICIOS PROFESIONALES ESPECIALIZADOS COMO ARQUITECTO A LA SUBDIRECCIÓN ESTRATÉGICA Y DE COORDINACIÓN BOMBERIL DE LA UAE-DNBC, PARA APOYAR LA IDENTIFICACIÓN, FORMULACIÓN, EVALUACIÓN, SEGUIMIENTO, CONTROL Y CIERRE DE PROYECTOS DE INFRAESTRUCTURA BOMBERIL, ASÍ COMO LA REVISIÓN TÉCNICA, DOCUMENTAL, ADMINISTRATIVA Y FINANCIERA DE LOS CONTRATOS Y CONVENIOS ASOCIADOS AL FORTALECIMIENTO DE LOS CUERPOS DE BOMBEROS DEL PAÍS</t>
  </si>
  <si>
    <t>PRESTAR SERVICIOS PROFESIONALES ESPECIALIZADOS A LA UAE-DNBC PARA APOYAR A LA OFICINA DE ASUNTOS DISCIPLINARIOS EN EL DESARROLLO DE LAS ACTUACIONES DISCIPLINARIAS DE SU COMPETENCIA, MEDIANTE EL ANÁLISIS JURÍDICO, SUSTANCIACIÓN PROCESAL, ELABORACIÓN DE DOCUMENTOS, SEGUIMIENTO DE TÉRMINOS Y APOYO TÉCNICO ESPECIALIZADO, GARANTIZANDO LA OBSERVANCIA DE LOS PRINCIPIOS DEL DEBIDO PROCESO, LEGALIDAD, IMPARCIALIDAD Y CELERIDAD PREVISTOS EN EL RÉGIMEN DISCIPLINARIO APLICABLE.</t>
  </si>
  <si>
    <t>PRESTAR SERVICIOS PROFESIONALES COMO MÉDICO PARA APOYAR AL ÁREA DE TALENTO HUMANO EN LA PLANIFICACIÓN, EJECUCIÓN, SEGUIMIENTO Y FORTALECIMIENTO DE LAS ACTIVIDADES DE MEDICINA DEL TRABAJO Y DEL SISTEMA DE GESTIÓN DE SEGURIDAD Y SALUD EN EL TRABAJO (SG-SST), MEDIANTE EL DESARROLLO DE ACCIONES DE PROMOCIÓN DE LA SALUD, PREVENCIÓN DE LA ENFERMEDAD, VIGILANCIA EPIDEMIOLÓGICA, VALORACIÓN DE CONDICIONES DE SALUD, ANÁLISIS DE INFORMACIÓN MÉDICO-LABORAL Y ASESORÍA TÉCNICA, DE CONFORMIDAD CON LA NORMATIVA</t>
  </si>
  <si>
    <t>PRESTAR SERVICIOS DE APOYO A LA GESTIÓN DE CARÁCTER MISIONAL AL DESPACHO DEL DIRECTOR GENERAL DE LA UAE-DNBC, PARA BRINDAR SOPORTE TÉCNICO Y OPERATIVO EN LAS ACTIVIDADES DE FORTALECIMIENTO DE LOS CUERPOS DE BOMBEROS DEL PAÍS Y EN EL ACOMPAÑAMIENTO A LAS ACCIONES INSTITUCIONALES RELACIONADAS CON LA ATENCIÓN DE INCIDENTES Y LA PRESTACIÓN DEL SERVICIO PÚBLICO ESENCIAL BOMBERIL, DE CONFORMIDAD CON LOS LINEAMIENTOS IMPARTIDOS POR LA ENTIDAD</t>
  </si>
  <si>
    <t>PRESTAR SERVICIOS DE APOYO A LA GESTIÓN PARA EL DESARROLLO DE LAS ACTIVIDADES ADMINISTRATIVAS PROPIAS DEL DESPACHO DEL DIRECTOR NACIONAL DE LA DIRECCIÓN NACIONAL DE BOMBEROS DE COLOMBIA</t>
  </si>
  <si>
    <t>PRESTACIÓN DE SERVICIOS PROFESIONALES AL DESPACHO DEL DIRECTOR GENERAL DE LA UAE-DNBC PARA APOYAR EL PROCESO DE FORTALECIMIENTO DE LOS CUERPOS DE BOMBEROS DE COLOMBIA.</t>
  </si>
  <si>
    <t>PRESTACIÓN DE SERVICIOS PROFESIONALES PARA BRINDAR ACOMPAÑAMIENTO TÉCNICO Y ADMINISTRATIVO A LA SUBDIRECCIÓN ESTRATÉGICA Y DE COORDINACIÓN BOMBERIL, EN EL PROCESO DE FORTALECIMIENTO BOMBERIL PARA LA RESPUESTA</t>
  </si>
  <si>
    <t>PRESTACIÓN DE SERVICIOS PROFESIONALES ESPECIALIZADOS A LA SUBDIRECCIÓN ESTRATÉGICA Y DE COORDINACIÓN BOMBERIL EN EL ACOMPAÑAMIENTO TÉCNICO DE LAS ACTIVIDADES DEL PROCESO DE FORTALECIMIENTO BOMBERIL Y COORDINACIÓN OPERATIVA EN EL MARCO DEL FORTALECIMIENTO DE LOS CUERPOS DE BOMBEROS DEL PAÍS</t>
  </si>
  <si>
    <t>JUAN CARLOS PUERTO PRIETO</t>
  </si>
  <si>
    <t>PRESTACION DE SERVICIOS PROFESIONALES EN APOYO A LA GESTIÓN DEL PROCESO DE COORDINACIÓN OPERATIVA DE LA DIRECCIÓN NACIONAL DE BOMBEROS, EN EL SOPORTE TÉCNICO Y OPERATIVO EN EL MARCO DE LAS EMEERGENCIAS, CALAMIDADES PUBLICAS O DESASTRES, QUE OCURRAN EN EL TERRITORIO NACIONAL</t>
  </si>
  <si>
    <t>CONTRATO 101-2026</t>
  </si>
  <si>
    <t>COORDINACION OPERATIVA</t>
  </si>
  <si>
    <t>JUAN.PUERTO@DNBC.GOV.CO</t>
  </si>
  <si>
    <t>KEYLA YESENIA CORTES RODRIGUEZ</t>
  </si>
  <si>
    <t>KEYLA.CORTES@DNBC.GOV.CO</t>
  </si>
  <si>
    <t>CONTRATO 102-2026</t>
  </si>
  <si>
    <t>PRESTACIÓN DE SERVICIOS DE APOYO A LA GESTIÓN DEL PROCESO DE COORDINACIÓN OPERATIVA DE LA DIRECCIÓN NACIONAL DE BOMBEROS, COADYUVANDO EN EL FLUJO, MANEJO Y ANÁLISIS DE LA INFORMACIÓN DE LAS EMERGENCIAS, CALAMIDADES PÚBLICAS O DESASTRES, QUE OCURRAN EN EL TERRITORIO NACIONAL</t>
  </si>
  <si>
    <t>CAROLINA ESCARRAGA TREJOS</t>
  </si>
  <si>
    <t xml:space="preserve">GESTION CONTRACTUAL </t>
  </si>
  <si>
    <t>CAROLINA.ESCARRAGA@DNBC.GOV.CO</t>
  </si>
  <si>
    <t>BRINDAR ASESORÍA JURÍDICA INTEGRAL EN ASUNTOS CONTRACTUALES AL DESPACHO DEL DIRECTOR Y A LA SUBDIRECCIÓN ADMINISTRATIVA Y FINANCIERA DE LA DIRECCIÓN NACIONAL DE BOMBEROS</t>
  </si>
  <si>
    <t>PRESTACIÓN DE SERVICIOS PROFESIONALES A LA OFICINA DE GESTION DEL TALENTO HUAMANO PARA EJERCER FUNCIONES DE CONTRALORÍA Y VIGILANCIA TÉCNICA SOBRE LA IMPLEMENTACIÓN, EJECUCIÓN Y MEJORA DEL SISTEMA DE GESTIÓN DE LA SEGURIDAD Y SALUD EN EL TRABAJO SG SST EN LA UAE-DNBC, CONFORME A LA NORMATIVA VIGENTE Y A LOS LINEAMIENTOS INSTITUCIONALES</t>
  </si>
  <si>
    <t>$ 	96.032.607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</si>
</sst>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 #,##0;[Red]\-&quot;$&quot;\ #,##0"/>
    <numFmt numFmtId="164" formatCode="&quot;$&quot;#,##0"/>
    <numFmt numFmtId="165" formatCode="[$$-240A]\ #,##0.00"/>
    <numFmt numFmtId="166" formatCode="0.000%"/>
    <numFmt numFmtId="167" formatCode="&quot;$&quot;\ #,##0.00"/>
  </numFmts>
  <fonts count="14" x14ac:knownFonts="1">
    <font>
      <sz val="11"/>
      <color theme="1"/>
      <name val="Aptos Narrow"/>
      <family val="2"/>
      <scheme val="minor"/>
    </font>
    <font>
      <u/>
      <sz val="11"/>
      <color theme="10"/>
      <name val="Aptos Narrow"/>
      <family val="2"/>
      <scheme val="minor"/>
    </font>
    <font>
      <b/>
      <sz val="10"/>
      <color theme="1"/>
      <name val="Arial"/>
      <family val="2"/>
    </font>
    <font>
      <sz val="10"/>
      <color theme="1"/>
      <name val="Arial"/>
      <family val="2"/>
    </font>
    <font>
      <b/>
      <sz val="11"/>
      <color rgb="FF6CB239"/>
      <name val="Arial"/>
      <family val="2"/>
    </font>
    <font>
      <sz val="11"/>
      <color rgb="FF666666"/>
      <name val="Arial"/>
      <family val="2"/>
    </font>
    <font>
      <sz val="10"/>
      <color rgb="FF000000"/>
      <name val="Arial"/>
      <family val="2"/>
    </font>
    <font>
      <u/>
      <sz val="10"/>
      <color theme="10"/>
      <name val="Arial"/>
      <family val="2"/>
    </font>
    <font>
      <u/>
      <sz val="10"/>
      <color rgb="FF0563C1"/>
      <name val="Arial"/>
      <family val="2"/>
    </font>
    <font>
      <sz val="11"/>
      <color rgb="FF000000"/>
      <name val="Aptos Narrow"/>
      <family val="2"/>
      <scheme val="minor"/>
    </font>
    <font>
      <sz val="8"/>
      <color rgb="FF000000"/>
      <name val="Arial"/>
      <family val="2"/>
      <charset val="1"/>
    </font>
    <font>
      <sz val="8"/>
      <name val="Aptos Narrow"/>
      <family val="2"/>
      <scheme val="minor"/>
    </font>
    <font>
      <sz val="11"/>
      <color theme="1"/>
      <name val="Arial Narrow"/>
      <family val="2"/>
    </font>
    <font>
      <sz val="10"/>
      <color rgb="FF000000"/>
      <name val="Helvetica"/>
    </font>
  </fonts>
  <fills count="7">
    <fill>
      <patternFill patternType="none"/>
    </fill>
    <fill>
      <patternFill patternType="gray125"/>
    </fill>
    <fill>
      <patternFill patternType="solid">
        <fgColor rgb="FF9FC5E8"/>
        <bgColor indexed="64"/>
      </patternFill>
    </fill>
    <fill>
      <patternFill patternType="solid">
        <fgColor rgb="FFFFFF00"/>
        <bgColor indexed="64"/>
      </patternFill>
    </fill>
    <fill>
      <patternFill patternType="solid">
        <fgColor theme="0"/>
        <bgColor indexed="64"/>
      </patternFill>
    </fill>
    <fill>
      <patternFill patternType="solid">
        <fgColor rgb="FFFFFFFF"/>
        <bgColor indexed="64"/>
      </patternFill>
    </fill>
    <fill>
      <patternFill patternType="solid">
        <fgColor rgb="FFFFFFFF"/>
        <bgColor rgb="FF000000"/>
      </patternFill>
    </fill>
  </fills>
  <borders count="21">
    <border>
      <left/>
      <right/>
      <top/>
      <bottom/>
      <diagonal/>
    </border>
    <border>
      <left style="thin">
        <color rgb="FFCCCCCC"/>
      </left>
      <right style="thin">
        <color rgb="FFCCCCCC"/>
      </right>
      <top style="thin">
        <color rgb="FFCCCCCC"/>
      </top>
      <bottom/>
      <diagonal/>
    </border>
    <border>
      <left style="thin">
        <color indexed="64"/>
      </left>
      <right style="thin">
        <color indexed="64"/>
      </right>
      <top style="thin">
        <color indexed="64"/>
      </top>
      <bottom style="thin">
        <color indexed="64"/>
      </bottom>
      <diagonal/>
    </border>
    <border>
      <left style="medium">
        <color rgb="FFBBBBBB"/>
      </left>
      <right style="medium">
        <color rgb="FFBBBBBB"/>
      </right>
      <top style="medium">
        <color rgb="FFBBBBBB"/>
      </top>
      <bottom style="medium">
        <color rgb="FFBBBBBB"/>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style="thin">
        <color indexed="64"/>
      </left>
      <right/>
      <top style="thin">
        <color indexed="64"/>
      </top>
      <bottom style="thin">
        <color indexed="64"/>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style="thin">
        <color rgb="FF000000"/>
      </left>
      <right/>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right/>
      <top style="thin">
        <color rgb="FF000000"/>
      </top>
      <bottom style="thin">
        <color rgb="FF000000"/>
      </bottom>
      <diagonal/>
    </border>
    <border>
      <left/>
      <right/>
      <top style="thin">
        <color indexed="64"/>
      </top>
      <bottom style="thin">
        <color indexed="64"/>
      </bottom>
      <diagonal/>
    </border>
    <border>
      <left style="thin">
        <color indexed="64"/>
      </left>
      <right style="thin">
        <color indexed="64"/>
      </right>
      <top/>
      <bottom/>
      <diagonal/>
    </border>
    <border>
      <left style="thin">
        <color rgb="FF000000"/>
      </left>
      <right style="thin">
        <color rgb="FF000000"/>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s>
  <cellStyleXfs count="3">
    <xf numFmtId="0" fontId="0" fillId="0" borderId="0"/>
    <xf numFmtId="0" fontId="1" fillId="0" borderId="0" applyNumberFormat="0" applyFill="0" applyBorder="0" applyAlignment="0" applyProtection="0"/>
    <xf numFmtId="0" fontId="1" fillId="0" borderId="0" applyNumberFormat="0" applyFill="0" applyBorder="0" applyAlignment="0" applyProtection="0"/>
  </cellStyleXfs>
  <cellXfs count="204">
    <xf numFmtId="0" fontId="0" fillId="0" borderId="0" xfId="0"/>
    <xf numFmtId="0" fontId="2" fillId="2" borderId="1" xfId="0" applyFont="1" applyFill="1" applyBorder="1" applyAlignment="1">
      <alignment horizontal="center" vertical="center" wrapText="1" readingOrder="1"/>
    </xf>
    <xf numFmtId="0" fontId="3" fillId="3" borderId="1" xfId="0" applyFont="1" applyFill="1" applyBorder="1" applyAlignment="1">
      <alignment horizontal="center" vertical="center" readingOrder="1"/>
    </xf>
    <xf numFmtId="0" fontId="0" fillId="0" borderId="0" xfId="0" applyAlignment="1">
      <alignment horizontal="left"/>
    </xf>
    <xf numFmtId="0" fontId="0" fillId="0" borderId="0" xfId="0" applyAlignment="1">
      <alignment horizontal="center"/>
    </xf>
    <xf numFmtId="0" fontId="0" fillId="0" borderId="0" xfId="0" applyAlignment="1">
      <alignment horizontal="center" vertical="center"/>
    </xf>
    <xf numFmtId="9" fontId="0" fillId="0" borderId="0" xfId="0" applyNumberFormat="1" applyAlignment="1">
      <alignment horizontal="left"/>
    </xf>
    <xf numFmtId="0" fontId="3" fillId="4" borderId="2" xfId="0" applyFont="1" applyFill="1" applyBorder="1" applyAlignment="1">
      <alignment horizontal="left"/>
    </xf>
    <xf numFmtId="1" fontId="3" fillId="0" borderId="2" xfId="0" applyNumberFormat="1" applyFont="1" applyBorder="1" applyAlignment="1">
      <alignment horizontal="center"/>
    </xf>
    <xf numFmtId="0" fontId="3" fillId="4" borderId="2" xfId="0" applyFont="1" applyFill="1" applyBorder="1" applyAlignment="1">
      <alignment horizontal="center"/>
    </xf>
    <xf numFmtId="0" fontId="7" fillId="4" borderId="2" xfId="2" applyFont="1" applyFill="1" applyBorder="1" applyAlignment="1">
      <alignment horizontal="left"/>
    </xf>
    <xf numFmtId="0" fontId="3" fillId="0" borderId="2" xfId="0" applyFont="1" applyBorder="1" applyAlignment="1">
      <alignment horizontal="left"/>
    </xf>
    <xf numFmtId="0" fontId="3" fillId="0" borderId="2" xfId="0" applyFont="1" applyBorder="1" applyAlignment="1">
      <alignment horizontal="center"/>
    </xf>
    <xf numFmtId="0" fontId="7" fillId="0" borderId="2" xfId="1" applyFont="1" applyBorder="1" applyAlignment="1">
      <alignment horizontal="left"/>
    </xf>
    <xf numFmtId="1" fontId="3" fillId="4" borderId="2" xfId="0" applyNumberFormat="1" applyFont="1" applyFill="1" applyBorder="1" applyAlignment="1">
      <alignment horizontal="center"/>
    </xf>
    <xf numFmtId="0" fontId="3" fillId="4" borderId="2" xfId="0" applyFont="1" applyFill="1" applyBorder="1" applyAlignment="1">
      <alignment horizontal="center" vertical="center"/>
    </xf>
    <xf numFmtId="0" fontId="3" fillId="0" borderId="2" xfId="0" applyFont="1" applyBorder="1" applyAlignment="1">
      <alignment horizontal="center" vertical="center"/>
    </xf>
    <xf numFmtId="166" fontId="3" fillId="0" borderId="2" xfId="0" applyNumberFormat="1" applyFont="1" applyBorder="1" applyAlignment="1">
      <alignment horizontal="center"/>
    </xf>
    <xf numFmtId="0" fontId="3" fillId="0" borderId="2" xfId="0" applyFont="1" applyBorder="1"/>
    <xf numFmtId="0" fontId="3" fillId="4" borderId="2" xfId="0" applyFont="1" applyFill="1" applyBorder="1"/>
    <xf numFmtId="0" fontId="7" fillId="4" borderId="2" xfId="2" applyFont="1" applyFill="1" applyBorder="1"/>
    <xf numFmtId="0" fontId="6" fillId="0" borderId="2" xfId="0" applyFont="1" applyBorder="1"/>
    <xf numFmtId="0" fontId="8" fillId="0" borderId="2" xfId="0" applyFont="1" applyBorder="1"/>
    <xf numFmtId="0" fontId="7" fillId="0" borderId="2" xfId="2" applyFont="1" applyBorder="1"/>
    <xf numFmtId="0" fontId="7" fillId="0" borderId="2" xfId="2" applyFont="1" applyFill="1" applyBorder="1" applyAlignment="1"/>
    <xf numFmtId="0" fontId="7" fillId="0" borderId="2" xfId="2" applyFont="1" applyFill="1" applyBorder="1"/>
    <xf numFmtId="0" fontId="7" fillId="0" borderId="2" xfId="1" applyFont="1" applyFill="1" applyBorder="1"/>
    <xf numFmtId="0" fontId="7" fillId="0" borderId="2" xfId="1" applyFont="1" applyBorder="1"/>
    <xf numFmtId="14" fontId="3" fillId="4" borderId="2" xfId="0" applyNumberFormat="1" applyFont="1" applyFill="1" applyBorder="1" applyAlignment="1">
      <alignment horizontal="center" vertical="center"/>
    </xf>
    <xf numFmtId="14" fontId="3" fillId="0" borderId="2" xfId="0" applyNumberFormat="1" applyFont="1" applyBorder="1" applyAlignment="1">
      <alignment horizontal="center" vertical="center"/>
    </xf>
    <xf numFmtId="14" fontId="6" fillId="0" borderId="2" xfId="0" applyNumberFormat="1" applyFont="1" applyBorder="1" applyAlignment="1">
      <alignment horizontal="center" vertical="center"/>
    </xf>
    <xf numFmtId="0" fontId="6" fillId="0" borderId="2" xfId="0" applyFont="1" applyBorder="1" applyAlignment="1">
      <alignment horizontal="center" vertical="center"/>
    </xf>
    <xf numFmtId="14" fontId="6" fillId="4" borderId="2" xfId="0" applyNumberFormat="1" applyFont="1" applyFill="1" applyBorder="1" applyAlignment="1">
      <alignment horizontal="center" vertical="center"/>
    </xf>
    <xf numFmtId="167" fontId="3" fillId="4" borderId="2" xfId="0" applyNumberFormat="1" applyFont="1" applyFill="1" applyBorder="1" applyAlignment="1">
      <alignment horizontal="center" vertical="center"/>
    </xf>
    <xf numFmtId="165" fontId="3" fillId="4" borderId="2" xfId="0" applyNumberFormat="1" applyFont="1" applyFill="1" applyBorder="1" applyAlignment="1">
      <alignment horizontal="center" vertical="center"/>
    </xf>
    <xf numFmtId="165" fontId="6" fillId="0" borderId="2" xfId="0" applyNumberFormat="1" applyFont="1" applyBorder="1" applyAlignment="1">
      <alignment horizontal="center" vertical="center"/>
    </xf>
    <xf numFmtId="167" fontId="3" fillId="0" borderId="2" xfId="0" applyNumberFormat="1" applyFont="1" applyBorder="1" applyAlignment="1">
      <alignment horizontal="center" vertical="center"/>
    </xf>
    <xf numFmtId="167" fontId="6" fillId="0" borderId="2" xfId="0" applyNumberFormat="1" applyFont="1" applyBorder="1" applyAlignment="1">
      <alignment horizontal="center" vertical="center"/>
    </xf>
    <xf numFmtId="0" fontId="9" fillId="6" borderId="2" xfId="0" applyFont="1" applyFill="1" applyBorder="1" applyAlignment="1">
      <alignment horizontal="left"/>
    </xf>
    <xf numFmtId="0" fontId="0" fillId="3" borderId="0" xfId="0" applyFill="1" applyAlignment="1">
      <alignment horizontal="center"/>
    </xf>
    <xf numFmtId="0" fontId="3" fillId="0" borderId="4" xfId="0" applyFont="1" applyBorder="1"/>
    <xf numFmtId="1" fontId="3" fillId="0" borderId="4" xfId="0" applyNumberFormat="1" applyFont="1" applyBorder="1" applyAlignment="1">
      <alignment horizontal="center"/>
    </xf>
    <xf numFmtId="0" fontId="3" fillId="0" borderId="4" xfId="0" applyFont="1" applyBorder="1" applyAlignment="1">
      <alignment horizontal="center"/>
    </xf>
    <xf numFmtId="166" fontId="3" fillId="0" borderId="4" xfId="0" applyNumberFormat="1" applyFont="1" applyBorder="1" applyAlignment="1">
      <alignment horizontal="center"/>
    </xf>
    <xf numFmtId="165" fontId="3" fillId="4" borderId="4" xfId="0" applyNumberFormat="1" applyFont="1" applyFill="1" applyBorder="1" applyAlignment="1">
      <alignment horizontal="center" vertical="center"/>
    </xf>
    <xf numFmtId="165" fontId="6" fillId="0" borderId="4" xfId="0" applyNumberFormat="1" applyFont="1" applyBorder="1" applyAlignment="1">
      <alignment horizontal="center" vertical="center"/>
    </xf>
    <xf numFmtId="0" fontId="0" fillId="0" borderId="4" xfId="0" applyBorder="1"/>
    <xf numFmtId="0" fontId="0" fillId="0" borderId="4" xfId="0" applyBorder="1" applyAlignment="1">
      <alignment horizontal="center"/>
    </xf>
    <xf numFmtId="0" fontId="1" fillId="0" borderId="4" xfId="2" applyBorder="1"/>
    <xf numFmtId="0" fontId="0" fillId="3" borderId="4" xfId="0" applyFill="1" applyBorder="1"/>
    <xf numFmtId="0" fontId="0" fillId="0" borderId="4" xfId="0" applyBorder="1" applyAlignment="1">
      <alignment horizontal="left"/>
    </xf>
    <xf numFmtId="0" fontId="1" fillId="0" borderId="4" xfId="2" applyBorder="1" applyAlignment="1">
      <alignment horizontal="left"/>
    </xf>
    <xf numFmtId="0" fontId="3" fillId="0" borderId="4" xfId="0" applyFont="1" applyBorder="1" applyAlignment="1">
      <alignment horizontal="left"/>
    </xf>
    <xf numFmtId="0" fontId="3" fillId="0" borderId="5" xfId="0" applyFont="1" applyBorder="1"/>
    <xf numFmtId="1" fontId="3" fillId="0" borderId="5" xfId="0" applyNumberFormat="1" applyFont="1" applyBorder="1" applyAlignment="1">
      <alignment horizontal="center"/>
    </xf>
    <xf numFmtId="14" fontId="3" fillId="0" borderId="5" xfId="0" applyNumberFormat="1" applyFont="1" applyBorder="1" applyAlignment="1">
      <alignment horizontal="center" vertical="center"/>
    </xf>
    <xf numFmtId="0" fontId="3" fillId="0" borderId="5" xfId="0" applyFont="1" applyBorder="1" applyAlignment="1">
      <alignment horizontal="center" vertical="center"/>
    </xf>
    <xf numFmtId="0" fontId="7" fillId="0" borderId="5" xfId="2" applyFont="1" applyBorder="1"/>
    <xf numFmtId="0" fontId="3" fillId="0" borderId="5" xfId="0" applyFont="1" applyBorder="1" applyAlignment="1">
      <alignment horizontal="center"/>
    </xf>
    <xf numFmtId="166" fontId="3" fillId="0" borderId="5" xfId="0" applyNumberFormat="1" applyFont="1" applyBorder="1" applyAlignment="1">
      <alignment horizontal="center"/>
    </xf>
    <xf numFmtId="167" fontId="3" fillId="0" borderId="5" xfId="0" applyNumberFormat="1" applyFont="1" applyBorder="1" applyAlignment="1">
      <alignment horizontal="center" vertical="center"/>
    </xf>
    <xf numFmtId="165" fontId="3" fillId="4" borderId="5" xfId="0" applyNumberFormat="1" applyFont="1" applyFill="1" applyBorder="1" applyAlignment="1">
      <alignment horizontal="center" vertical="center"/>
    </xf>
    <xf numFmtId="165" fontId="6" fillId="0" borderId="5" xfId="0" applyNumberFormat="1" applyFont="1" applyBorder="1" applyAlignment="1">
      <alignment horizontal="center" vertical="center"/>
    </xf>
    <xf numFmtId="0" fontId="9" fillId="6" borderId="5" xfId="0" applyFont="1" applyFill="1" applyBorder="1" applyAlignment="1">
      <alignment horizontal="left"/>
    </xf>
    <xf numFmtId="164" fontId="0" fillId="0" borderId="4" xfId="0" applyNumberFormat="1" applyBorder="1" applyAlignment="1">
      <alignment horizontal="center"/>
    </xf>
    <xf numFmtId="165" fontId="3" fillId="4" borderId="4" xfId="0" applyNumberFormat="1" applyFont="1" applyFill="1" applyBorder="1" applyAlignment="1">
      <alignment vertical="center"/>
    </xf>
    <xf numFmtId="0" fontId="0" fillId="0" borderId="6" xfId="0" applyBorder="1"/>
    <xf numFmtId="1" fontId="3" fillId="0" borderId="6" xfId="0" applyNumberFormat="1" applyFont="1" applyBorder="1" applyAlignment="1">
      <alignment horizontal="center"/>
    </xf>
    <xf numFmtId="0" fontId="0" fillId="0" borderId="6" xfId="0" applyBorder="1" applyAlignment="1">
      <alignment horizontal="center"/>
    </xf>
    <xf numFmtId="0" fontId="1" fillId="0" borderId="6" xfId="2" applyBorder="1"/>
    <xf numFmtId="166" fontId="3" fillId="0" borderId="6" xfId="0" applyNumberFormat="1" applyFont="1" applyBorder="1" applyAlignment="1">
      <alignment horizontal="center"/>
    </xf>
    <xf numFmtId="164" fontId="0" fillId="0" borderId="6" xfId="0" applyNumberFormat="1" applyBorder="1" applyAlignment="1">
      <alignment horizontal="center"/>
    </xf>
    <xf numFmtId="165" fontId="3" fillId="4" borderId="6" xfId="0" applyNumberFormat="1" applyFont="1" applyFill="1" applyBorder="1" applyAlignment="1">
      <alignment horizontal="center" vertical="center"/>
    </xf>
    <xf numFmtId="165" fontId="6" fillId="0" borderId="6" xfId="0" applyNumberFormat="1" applyFont="1" applyBorder="1" applyAlignment="1">
      <alignment horizontal="center" vertical="center"/>
    </xf>
    <xf numFmtId="0" fontId="3" fillId="0" borderId="6" xfId="0" applyFont="1" applyBorder="1" applyAlignment="1">
      <alignment horizontal="center"/>
    </xf>
    <xf numFmtId="0" fontId="1" fillId="0" borderId="4" xfId="2" applyFill="1" applyBorder="1"/>
    <xf numFmtId="165" fontId="3" fillId="0" borderId="4" xfId="0" applyNumberFormat="1" applyFont="1" applyBorder="1" applyAlignment="1">
      <alignment horizontal="center" vertical="center"/>
    </xf>
    <xf numFmtId="165" fontId="6" fillId="0" borderId="7" xfId="0" applyNumberFormat="1" applyFont="1" applyBorder="1" applyAlignment="1">
      <alignment horizontal="center" vertical="center"/>
    </xf>
    <xf numFmtId="14" fontId="0" fillId="0" borderId="4" xfId="0" applyNumberFormat="1" applyBorder="1" applyAlignment="1">
      <alignment horizontal="center" vertical="center"/>
    </xf>
    <xf numFmtId="14" fontId="0" fillId="0" borderId="6" xfId="0" applyNumberFormat="1" applyBorder="1" applyAlignment="1">
      <alignment horizontal="center" vertical="center"/>
    </xf>
    <xf numFmtId="0" fontId="0" fillId="0" borderId="4" xfId="0"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indent="1"/>
    </xf>
    <xf numFmtId="0" fontId="1" fillId="4" borderId="2" xfId="2" applyFill="1" applyBorder="1" applyAlignment="1">
      <alignment horizontal="left"/>
    </xf>
    <xf numFmtId="0" fontId="0" fillId="0" borderId="8" xfId="0" applyBorder="1"/>
    <xf numFmtId="0" fontId="0" fillId="0" borderId="10" xfId="0" applyBorder="1" applyAlignment="1">
      <alignment horizontal="center"/>
    </xf>
    <xf numFmtId="166" fontId="3" fillId="0" borderId="8" xfId="0" applyNumberFormat="1" applyFont="1" applyBorder="1" applyAlignment="1">
      <alignment horizontal="center"/>
    </xf>
    <xf numFmtId="165" fontId="3" fillId="4" borderId="11" xfId="0" applyNumberFormat="1" applyFont="1" applyFill="1" applyBorder="1" applyAlignment="1">
      <alignment horizontal="center" vertical="center"/>
    </xf>
    <xf numFmtId="165" fontId="3" fillId="4" borderId="12" xfId="0" applyNumberFormat="1" applyFont="1" applyFill="1" applyBorder="1" applyAlignment="1">
      <alignment horizontal="center" vertical="center"/>
    </xf>
    <xf numFmtId="0" fontId="1" fillId="0" borderId="2" xfId="2" applyFill="1" applyBorder="1" applyAlignment="1">
      <alignment horizontal="left"/>
    </xf>
    <xf numFmtId="0" fontId="3" fillId="0" borderId="9" xfId="0" applyFont="1" applyBorder="1" applyAlignment="1">
      <alignment horizontal="left"/>
    </xf>
    <xf numFmtId="165" fontId="3" fillId="0" borderId="10" xfId="0" applyNumberFormat="1" applyFont="1" applyBorder="1" applyAlignment="1">
      <alignment horizontal="center" vertical="center"/>
    </xf>
    <xf numFmtId="165" fontId="3" fillId="0" borderId="8" xfId="0" applyNumberFormat="1" applyFont="1" applyBorder="1" applyAlignment="1">
      <alignment horizontal="center" vertical="center"/>
    </xf>
    <xf numFmtId="0" fontId="0" fillId="4" borderId="0" xfId="0" applyFill="1" applyAlignment="1">
      <alignment horizontal="center"/>
    </xf>
    <xf numFmtId="165" fontId="6" fillId="4" borderId="4" xfId="0" applyNumberFormat="1" applyFont="1" applyFill="1" applyBorder="1" applyAlignment="1">
      <alignment horizontal="center" vertical="center"/>
    </xf>
    <xf numFmtId="0" fontId="0" fillId="4" borderId="4" xfId="0" applyFill="1" applyBorder="1"/>
    <xf numFmtId="0" fontId="0" fillId="4" borderId="4" xfId="0" applyFill="1" applyBorder="1" applyAlignment="1">
      <alignment horizontal="center"/>
    </xf>
    <xf numFmtId="14" fontId="0" fillId="4" borderId="4" xfId="0" applyNumberFormat="1" applyFill="1" applyBorder="1" applyAlignment="1">
      <alignment horizontal="center" vertical="center"/>
    </xf>
    <xf numFmtId="0" fontId="1" fillId="4" borderId="4" xfId="2" applyFill="1" applyBorder="1"/>
    <xf numFmtId="166" fontId="3" fillId="4" borderId="4" xfId="0" applyNumberFormat="1" applyFont="1" applyFill="1" applyBorder="1" applyAlignment="1">
      <alignment horizontal="center"/>
    </xf>
    <xf numFmtId="164" fontId="0" fillId="4" borderId="4" xfId="0" applyNumberFormat="1" applyFill="1" applyBorder="1" applyAlignment="1">
      <alignment horizontal="center"/>
    </xf>
    <xf numFmtId="0" fontId="3" fillId="4" borderId="4" xfId="0" applyFont="1" applyFill="1" applyBorder="1" applyAlignment="1">
      <alignment horizontal="left"/>
    </xf>
    <xf numFmtId="0" fontId="3" fillId="4" borderId="4" xfId="0" applyFont="1" applyFill="1" applyBorder="1" applyAlignment="1">
      <alignment horizontal="center"/>
    </xf>
    <xf numFmtId="0" fontId="7" fillId="4" borderId="4" xfId="2" applyFont="1" applyFill="1" applyBorder="1" applyAlignment="1">
      <alignment horizontal="left"/>
    </xf>
    <xf numFmtId="0" fontId="1" fillId="4" borderId="4" xfId="2" applyFill="1" applyBorder="1" applyAlignment="1">
      <alignment horizontal="left"/>
    </xf>
    <xf numFmtId="14" fontId="3" fillId="4" borderId="5" xfId="0" applyNumberFormat="1" applyFont="1" applyFill="1" applyBorder="1" applyAlignment="1">
      <alignment horizontal="center" vertical="center"/>
    </xf>
    <xf numFmtId="0" fontId="3" fillId="4" borderId="5" xfId="0" applyFont="1" applyFill="1" applyBorder="1" applyAlignment="1">
      <alignment horizontal="center" vertical="center"/>
    </xf>
    <xf numFmtId="0" fontId="7" fillId="4" borderId="5" xfId="2" applyFont="1" applyFill="1" applyBorder="1" applyAlignment="1">
      <alignment horizontal="left"/>
    </xf>
    <xf numFmtId="0" fontId="0" fillId="0" borderId="13" xfId="0" applyBorder="1"/>
    <xf numFmtId="0" fontId="0" fillId="0" borderId="14" xfId="0" applyBorder="1" applyAlignment="1">
      <alignment horizontal="center"/>
    </xf>
    <xf numFmtId="166" fontId="3" fillId="0" borderId="13" xfId="0" applyNumberFormat="1" applyFont="1" applyBorder="1" applyAlignment="1">
      <alignment horizontal="center"/>
    </xf>
    <xf numFmtId="165" fontId="3" fillId="4" borderId="14" xfId="0" applyNumberFormat="1" applyFont="1" applyFill="1" applyBorder="1" applyAlignment="1">
      <alignment horizontal="center" vertical="center"/>
    </xf>
    <xf numFmtId="165" fontId="3" fillId="4" borderId="13" xfId="0" applyNumberFormat="1" applyFont="1" applyFill="1" applyBorder="1" applyAlignment="1">
      <alignment horizontal="center" vertical="center"/>
    </xf>
    <xf numFmtId="0" fontId="7" fillId="0" borderId="2" xfId="2" applyFont="1" applyFill="1" applyBorder="1" applyAlignment="1">
      <alignment horizontal="left"/>
    </xf>
    <xf numFmtId="0" fontId="1" fillId="0" borderId="4" xfId="2" applyFill="1" applyBorder="1" applyAlignment="1">
      <alignment horizontal="left"/>
    </xf>
    <xf numFmtId="0" fontId="7" fillId="0" borderId="4" xfId="1" applyFont="1" applyBorder="1" applyAlignment="1">
      <alignment horizontal="left"/>
    </xf>
    <xf numFmtId="0" fontId="6" fillId="0" borderId="4" xfId="0" applyFont="1" applyBorder="1"/>
    <xf numFmtId="0" fontId="8" fillId="0" borderId="4" xfId="0" applyFont="1" applyBorder="1"/>
    <xf numFmtId="0" fontId="1" fillId="0" borderId="4" xfId="2" applyFill="1" applyBorder="1" applyAlignment="1"/>
    <xf numFmtId="0" fontId="7" fillId="0" borderId="4" xfId="1" applyFont="1" applyFill="1" applyBorder="1" applyAlignment="1">
      <alignment horizontal="left"/>
    </xf>
    <xf numFmtId="0" fontId="0" fillId="0" borderId="4" xfId="0" applyBorder="1" applyAlignment="1">
      <alignment horizontal="center" indent="1"/>
    </xf>
    <xf numFmtId="0" fontId="3" fillId="0" borderId="5" xfId="0" applyFont="1" applyBorder="1" applyAlignment="1">
      <alignment horizontal="left"/>
    </xf>
    <xf numFmtId="0" fontId="7" fillId="0" borderId="5" xfId="1" applyFont="1" applyBorder="1" applyAlignment="1">
      <alignment horizontal="left"/>
    </xf>
    <xf numFmtId="14" fontId="0" fillId="4" borderId="6" xfId="0" applyNumberFormat="1" applyFill="1" applyBorder="1" applyAlignment="1">
      <alignment horizontal="center" vertical="center"/>
    </xf>
    <xf numFmtId="14" fontId="0" fillId="0" borderId="10" xfId="0" applyNumberFormat="1" applyBorder="1" applyAlignment="1">
      <alignment horizontal="center" vertical="center"/>
    </xf>
    <xf numFmtId="14" fontId="0" fillId="0" borderId="14" xfId="0" applyNumberFormat="1" applyBorder="1" applyAlignment="1">
      <alignment horizontal="center" vertical="center"/>
    </xf>
    <xf numFmtId="14" fontId="6" fillId="4" borderId="4" xfId="0" applyNumberFormat="1" applyFont="1" applyFill="1" applyBorder="1" applyAlignment="1">
      <alignment horizontal="center" vertical="center"/>
    </xf>
    <xf numFmtId="0" fontId="7" fillId="0" borderId="15" xfId="1" applyFont="1" applyFill="1" applyBorder="1" applyAlignment="1">
      <alignment horizontal="left"/>
    </xf>
    <xf numFmtId="0" fontId="7" fillId="0" borderId="15" xfId="2" applyFont="1" applyFill="1" applyBorder="1" applyAlignment="1"/>
    <xf numFmtId="0" fontId="0" fillId="0" borderId="15" xfId="0" applyBorder="1"/>
    <xf numFmtId="0" fontId="8" fillId="0" borderId="15" xfId="0" applyFont="1" applyBorder="1"/>
    <xf numFmtId="0" fontId="1" fillId="0" borderId="15" xfId="2" applyFill="1" applyBorder="1" applyAlignment="1"/>
    <xf numFmtId="0" fontId="8" fillId="0" borderId="16" xfId="0" applyFont="1" applyBorder="1"/>
    <xf numFmtId="0" fontId="7" fillId="0" borderId="16" xfId="2" applyFont="1" applyBorder="1"/>
    <xf numFmtId="0" fontId="3" fillId="0" borderId="16" xfId="0" applyFont="1" applyBorder="1"/>
    <xf numFmtId="0" fontId="0" fillId="4" borderId="6" xfId="0" applyFill="1" applyBorder="1" applyAlignment="1">
      <alignment horizontal="center" indent="1"/>
    </xf>
    <xf numFmtId="166" fontId="3" fillId="4" borderId="6" xfId="0" applyNumberFormat="1" applyFont="1" applyFill="1" applyBorder="1" applyAlignment="1">
      <alignment horizontal="center"/>
    </xf>
    <xf numFmtId="0" fontId="0" fillId="4" borderId="6" xfId="0" applyFill="1" applyBorder="1" applyAlignment="1">
      <alignment horizontal="center"/>
    </xf>
    <xf numFmtId="165" fontId="6" fillId="4" borderId="6" xfId="0" applyNumberFormat="1" applyFont="1" applyFill="1" applyBorder="1" applyAlignment="1">
      <alignment horizontal="center" vertical="center"/>
    </xf>
    <xf numFmtId="14" fontId="0" fillId="0" borderId="0" xfId="0" applyNumberFormat="1" applyAlignment="1">
      <alignment horizontal="center" vertical="center"/>
    </xf>
    <xf numFmtId="0" fontId="2" fillId="2" borderId="1" xfId="0" applyFont="1" applyFill="1" applyBorder="1" applyAlignment="1">
      <alignment horizontal="center" vertical="center" readingOrder="1"/>
    </xf>
    <xf numFmtId="0" fontId="1" fillId="0" borderId="0" xfId="2" applyAlignment="1"/>
    <xf numFmtId="14" fontId="2" fillId="2" borderId="1" xfId="0" applyNumberFormat="1" applyFont="1" applyFill="1" applyBorder="1" applyAlignment="1">
      <alignment horizontal="center" vertical="center" readingOrder="1"/>
    </xf>
    <xf numFmtId="164" fontId="2" fillId="2" borderId="1" xfId="0" applyNumberFormat="1" applyFont="1" applyFill="1" applyBorder="1" applyAlignment="1">
      <alignment horizontal="center" vertical="center" readingOrder="1"/>
    </xf>
    <xf numFmtId="0" fontId="4" fillId="5" borderId="3" xfId="0" applyFont="1" applyFill="1" applyBorder="1" applyAlignment="1">
      <alignment horizontal="center" vertical="center"/>
    </xf>
    <xf numFmtId="0" fontId="5" fillId="5" borderId="3" xfId="0" applyFont="1" applyFill="1" applyBorder="1" applyAlignment="1">
      <alignment horizontal="center" vertical="center"/>
    </xf>
    <xf numFmtId="166" fontId="5" fillId="5" borderId="3" xfId="0" applyNumberFormat="1" applyFont="1" applyFill="1" applyBorder="1" applyAlignment="1">
      <alignment horizontal="center" vertical="center"/>
    </xf>
    <xf numFmtId="0" fontId="0" fillId="3" borderId="0" xfId="0" applyFill="1" applyAlignment="1">
      <alignment horizontal="center" vertical="center"/>
    </xf>
    <xf numFmtId="0" fontId="0" fillId="4" borderId="6" xfId="0" applyFill="1" applyBorder="1"/>
    <xf numFmtId="0" fontId="0" fillId="3" borderId="0" xfId="0" applyFill="1"/>
    <xf numFmtId="9" fontId="0" fillId="0" borderId="0" xfId="0" applyNumberFormat="1"/>
    <xf numFmtId="0" fontId="9" fillId="0" borderId="0" xfId="0" applyFont="1"/>
    <xf numFmtId="0" fontId="0" fillId="4" borderId="0" xfId="0" applyFill="1"/>
    <xf numFmtId="167" fontId="0" fillId="0" borderId="4" xfId="0" applyNumberFormat="1" applyBorder="1"/>
    <xf numFmtId="164" fontId="0" fillId="0" borderId="4" xfId="0" applyNumberFormat="1" applyBorder="1"/>
    <xf numFmtId="164" fontId="0" fillId="4" borderId="6" xfId="0" applyNumberFormat="1" applyFill="1" applyBorder="1"/>
    <xf numFmtId="164" fontId="0" fillId="0" borderId="0" xfId="0" applyNumberFormat="1"/>
    <xf numFmtId="164" fontId="0" fillId="3" borderId="0" xfId="0" applyNumberFormat="1" applyFill="1"/>
    <xf numFmtId="14" fontId="6" fillId="0" borderId="2" xfId="0" applyNumberFormat="1" applyFont="1" applyBorder="1"/>
    <xf numFmtId="0" fontId="3" fillId="4" borderId="6" xfId="0" applyFont="1" applyFill="1" applyBorder="1" applyAlignment="1">
      <alignment horizontal="left"/>
    </xf>
    <xf numFmtId="0" fontId="10" fillId="0" borderId="0" xfId="0" applyFont="1"/>
    <xf numFmtId="3" fontId="10" fillId="0" borderId="0" xfId="0" applyNumberFormat="1" applyFont="1"/>
    <xf numFmtId="0" fontId="0" fillId="4" borderId="4" xfId="0" applyFill="1" applyBorder="1" applyAlignment="1">
      <alignment horizontal="left"/>
    </xf>
    <xf numFmtId="1" fontId="3" fillId="4" borderId="4" xfId="0" applyNumberFormat="1" applyFont="1" applyFill="1" applyBorder="1" applyAlignment="1">
      <alignment horizontal="center"/>
    </xf>
    <xf numFmtId="0" fontId="0" fillId="4" borderId="4" xfId="0" applyFill="1" applyBorder="1" applyAlignment="1">
      <alignment horizontal="center" vertical="center"/>
    </xf>
    <xf numFmtId="167" fontId="0" fillId="4" borderId="4" xfId="0" applyNumberFormat="1" applyFill="1" applyBorder="1"/>
    <xf numFmtId="167" fontId="6" fillId="4" borderId="2" xfId="0" applyNumberFormat="1" applyFont="1" applyFill="1" applyBorder="1" applyAlignment="1">
      <alignment horizontal="center" vertical="center"/>
    </xf>
    <xf numFmtId="0" fontId="6" fillId="0" borderId="2" xfId="0" applyFont="1" applyBorder="1" applyAlignment="1">
      <alignment horizontal="center"/>
    </xf>
    <xf numFmtId="1" fontId="2" fillId="2" borderId="1" xfId="0" applyNumberFormat="1" applyFont="1" applyFill="1" applyBorder="1" applyAlignment="1">
      <alignment horizontal="center" vertical="center" wrapText="1" readingOrder="1"/>
    </xf>
    <xf numFmtId="14" fontId="6" fillId="0" borderId="2" xfId="0" applyNumberFormat="1" applyFont="1" applyBorder="1" applyAlignment="1">
      <alignment horizontal="center"/>
    </xf>
    <xf numFmtId="14" fontId="1" fillId="4" borderId="2" xfId="1" applyNumberFormat="1" applyFill="1" applyBorder="1" applyAlignment="1">
      <alignment horizontal="center" vertical="center"/>
    </xf>
    <xf numFmtId="14" fontId="1" fillId="0" borderId="2" xfId="1" applyNumberFormat="1" applyBorder="1" applyAlignment="1">
      <alignment horizontal="center" vertical="center"/>
    </xf>
    <xf numFmtId="14" fontId="1" fillId="0" borderId="5" xfId="1" applyNumberFormat="1" applyBorder="1" applyAlignment="1">
      <alignment horizontal="center" vertical="center"/>
    </xf>
    <xf numFmtId="14" fontId="1" fillId="0" borderId="4" xfId="1" applyNumberFormat="1" applyBorder="1" applyAlignment="1">
      <alignment horizontal="center" vertical="center"/>
    </xf>
    <xf numFmtId="14" fontId="1" fillId="4" borderId="4" xfId="1" applyNumberFormat="1" applyFill="1" applyBorder="1" applyAlignment="1">
      <alignment horizontal="center" vertical="center"/>
    </xf>
    <xf numFmtId="14" fontId="1" fillId="0" borderId="6" xfId="1" applyNumberFormat="1" applyBorder="1" applyAlignment="1">
      <alignment horizontal="center" vertical="center"/>
    </xf>
    <xf numFmtId="14" fontId="1" fillId="0" borderId="2" xfId="1" applyNumberFormat="1" applyBorder="1" applyAlignment="1">
      <alignment horizontal="center"/>
    </xf>
    <xf numFmtId="0" fontId="2" fillId="2" borderId="1" xfId="0" applyFont="1" applyFill="1" applyBorder="1" applyAlignment="1">
      <alignment horizontal="center" wrapText="1" readingOrder="1"/>
    </xf>
    <xf numFmtId="0" fontId="3" fillId="4" borderId="5" xfId="0" applyFont="1" applyFill="1" applyBorder="1" applyAlignment="1">
      <alignment horizontal="center"/>
    </xf>
    <xf numFmtId="14" fontId="0" fillId="4" borderId="4" xfId="0" applyNumberFormat="1" applyFill="1" applyBorder="1" applyAlignment="1">
      <alignment horizontal="center"/>
    </xf>
    <xf numFmtId="14" fontId="0" fillId="0" borderId="4" xfId="0" applyNumberFormat="1" applyBorder="1" applyAlignment="1">
      <alignment horizontal="center"/>
    </xf>
    <xf numFmtId="14" fontId="0" fillId="4" borderId="6" xfId="0" applyNumberFormat="1" applyFill="1" applyBorder="1" applyAlignment="1">
      <alignment horizontal="center"/>
    </xf>
    <xf numFmtId="14" fontId="0" fillId="0" borderId="0" xfId="0" applyNumberFormat="1" applyAlignment="1">
      <alignment horizontal="center"/>
    </xf>
    <xf numFmtId="14" fontId="3" fillId="4" borderId="2" xfId="0" applyNumberFormat="1" applyFont="1" applyFill="1" applyBorder="1" applyAlignment="1">
      <alignment horizontal="center"/>
    </xf>
    <xf numFmtId="14" fontId="3" fillId="0" borderId="2" xfId="0" applyNumberFormat="1" applyFont="1" applyBorder="1" applyAlignment="1">
      <alignment horizontal="center"/>
    </xf>
    <xf numFmtId="0" fontId="3" fillId="0" borderId="17" xfId="0" applyFont="1" applyBorder="1" applyAlignment="1">
      <alignment horizontal="center"/>
    </xf>
    <xf numFmtId="14" fontId="6" fillId="0" borderId="17" xfId="0" applyNumberFormat="1" applyFont="1" applyBorder="1" applyAlignment="1">
      <alignment horizontal="center"/>
    </xf>
    <xf numFmtId="14" fontId="0" fillId="0" borderId="6" xfId="0" applyNumberFormat="1" applyBorder="1" applyAlignment="1">
      <alignment horizontal="center"/>
    </xf>
    <xf numFmtId="14" fontId="3" fillId="0" borderId="5" xfId="0" applyNumberFormat="1" applyFont="1" applyBorder="1" applyAlignment="1">
      <alignment horizontal="center"/>
    </xf>
    <xf numFmtId="14" fontId="3" fillId="0" borderId="4" xfId="0" applyNumberFormat="1" applyFont="1" applyBorder="1" applyAlignment="1">
      <alignment horizontal="center"/>
    </xf>
    <xf numFmtId="0" fontId="0" fillId="0" borderId="18" xfId="0" applyBorder="1" applyAlignment="1">
      <alignment horizontal="center"/>
    </xf>
    <xf numFmtId="0" fontId="12" fillId="0" borderId="19" xfId="0" applyFont="1" applyBorder="1" applyAlignment="1">
      <alignment vertical="center" wrapText="1"/>
    </xf>
    <xf numFmtId="0" fontId="12" fillId="0" borderId="20" xfId="0" applyFont="1" applyBorder="1" applyAlignment="1">
      <alignment vertical="center" wrapText="1"/>
    </xf>
    <xf numFmtId="14" fontId="1" fillId="4" borderId="5" xfId="1" applyNumberFormat="1" applyFill="1" applyBorder="1" applyAlignment="1">
      <alignment horizontal="center" vertical="center"/>
    </xf>
    <xf numFmtId="14" fontId="3" fillId="4" borderId="5" xfId="0" applyNumberFormat="1" applyFont="1" applyFill="1" applyBorder="1" applyAlignment="1">
      <alignment horizontal="center"/>
    </xf>
    <xf numFmtId="6" fontId="3" fillId="4" borderId="2" xfId="0" applyNumberFormat="1" applyFont="1" applyFill="1" applyBorder="1" applyAlignment="1">
      <alignment horizontal="center" vertical="center"/>
    </xf>
    <xf numFmtId="0" fontId="0" fillId="0" borderId="0" xfId="0" applyAlignment="1"/>
    <xf numFmtId="6" fontId="13" fillId="0" borderId="0" xfId="0" applyNumberFormat="1" applyFont="1" applyAlignment="1">
      <alignment horizontal="center"/>
    </xf>
    <xf numFmtId="6" fontId="6" fillId="4" borderId="2" xfId="0" applyNumberFormat="1" applyFont="1" applyFill="1" applyBorder="1" applyAlignment="1">
      <alignment horizontal="center" vertical="center"/>
    </xf>
    <xf numFmtId="6" fontId="3" fillId="0" borderId="2" xfId="0" applyNumberFormat="1" applyFont="1" applyBorder="1" applyAlignment="1">
      <alignment horizontal="center" vertical="center"/>
    </xf>
    <xf numFmtId="6" fontId="3" fillId="0" borderId="5" xfId="0" applyNumberFormat="1" applyFont="1" applyBorder="1" applyAlignment="1">
      <alignment horizontal="center" vertical="center"/>
    </xf>
    <xf numFmtId="6" fontId="0" fillId="0" borderId="4" xfId="0" applyNumberFormat="1" applyBorder="1" applyAlignment="1">
      <alignment horizontal="center" vertical="center"/>
    </xf>
    <xf numFmtId="6" fontId="0" fillId="4" borderId="4" xfId="0" applyNumberFormat="1" applyFill="1" applyBorder="1" applyAlignment="1">
      <alignment horizontal="center" vertical="center"/>
    </xf>
    <xf numFmtId="6" fontId="0" fillId="0" borderId="6" xfId="0" applyNumberFormat="1" applyBorder="1" applyAlignment="1">
      <alignment horizontal="center" vertical="center"/>
    </xf>
  </cellXfs>
  <cellStyles count="3">
    <cellStyle name="Hipervínculo" xfId="1" builtinId="8"/>
    <cellStyle name="Hyperlink" xfId="2" xr:uid="{00000000-0005-0000-0000-00000100000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17" Type="http://schemas.openxmlformats.org/officeDocument/2006/relationships/hyperlink" Target="mailto:ALFREDO.GUEVARA@DNBC.GOV.CO" TargetMode="External"/><Relationship Id="rId21" Type="http://schemas.openxmlformats.org/officeDocument/2006/relationships/hyperlink" Target="mailto:carlosvargasap78@gmail.com" TargetMode="External"/><Relationship Id="rId42" Type="http://schemas.openxmlformats.org/officeDocument/2006/relationships/hyperlink" Target="mailto:romero-v@hotmail.com" TargetMode="External"/><Relationship Id="rId63" Type="http://schemas.openxmlformats.org/officeDocument/2006/relationships/hyperlink" Target="mailto:orlandomurillo83@hotmail.com" TargetMode="External"/><Relationship Id="rId84" Type="http://schemas.openxmlformats.org/officeDocument/2006/relationships/hyperlink" Target="mailto:potis12@hotmail.com" TargetMode="External"/><Relationship Id="rId138" Type="http://schemas.openxmlformats.org/officeDocument/2006/relationships/hyperlink" Target="mailto:KAREN.GONZALEZ@DNBC.GOV.CO" TargetMode="External"/><Relationship Id="rId159" Type="http://schemas.openxmlformats.org/officeDocument/2006/relationships/hyperlink" Target="mailto:LUIS.CRUZ@DNBC.GOV.CO" TargetMode="External"/><Relationship Id="rId170" Type="http://schemas.openxmlformats.org/officeDocument/2006/relationships/hyperlink" Target="mailto:BIBIANA.PINZON@DNBC.GOV.CO" TargetMode="External"/><Relationship Id="rId107" Type="http://schemas.openxmlformats.org/officeDocument/2006/relationships/hyperlink" Target="mailto:ANDRES.AGUIRRE@DNBC.GOV.CO" TargetMode="External"/><Relationship Id="rId11" Type="http://schemas.openxmlformats.org/officeDocument/2006/relationships/hyperlink" Target="mailto:yuracabrales06@hotmail.com" TargetMode="External"/><Relationship Id="rId32" Type="http://schemas.openxmlformats.org/officeDocument/2006/relationships/hyperlink" Target="mailto:marcelarg131710@gmail.com" TargetMode="External"/><Relationship Id="rId53" Type="http://schemas.openxmlformats.org/officeDocument/2006/relationships/hyperlink" Target="mailto:miguelquintotete@gmail.com" TargetMode="External"/><Relationship Id="rId74" Type="http://schemas.openxmlformats.org/officeDocument/2006/relationships/hyperlink" Target="mailto:helda.saavedra.7@gmail.com" TargetMode="External"/><Relationship Id="rId128" Type="http://schemas.openxmlformats.org/officeDocument/2006/relationships/hyperlink" Target="mailto:EDGAR.TELLEZ@DNBC.GOV.CO" TargetMode="External"/><Relationship Id="rId149" Type="http://schemas.openxmlformats.org/officeDocument/2006/relationships/hyperlink" Target="mailto:MAURICIO.GARCES@DNBC.GOV.CO" TargetMode="External"/><Relationship Id="rId5" Type="http://schemas.openxmlformats.org/officeDocument/2006/relationships/hyperlink" Target="mailto:JUKA76@YAHOO.COM" TargetMode="External"/><Relationship Id="rId95" Type="http://schemas.openxmlformats.org/officeDocument/2006/relationships/hyperlink" Target="mailto:carloslopezbarrera@hotmail.com" TargetMode="External"/><Relationship Id="rId160" Type="http://schemas.openxmlformats.org/officeDocument/2006/relationships/hyperlink" Target="mailto:ERIKA.OROZCO@DNBC.GOV.CO" TargetMode="External"/><Relationship Id="rId181" Type="http://schemas.openxmlformats.org/officeDocument/2006/relationships/hyperlink" Target="mailto:Angie.arias@dnbc.gov.co" TargetMode="External"/><Relationship Id="rId22" Type="http://schemas.openxmlformats.org/officeDocument/2006/relationships/hyperlink" Target="mailto:paularivera819@gmail.com" TargetMode="External"/><Relationship Id="rId43" Type="http://schemas.openxmlformats.org/officeDocument/2006/relationships/hyperlink" Target="mailto:keilacortes_891@hotmail.com" TargetMode="External"/><Relationship Id="rId64" Type="http://schemas.openxmlformats.org/officeDocument/2006/relationships/hyperlink" Target="mailto:vmancastror20@gmail.com" TargetMode="External"/><Relationship Id="rId118" Type="http://schemas.openxmlformats.org/officeDocument/2006/relationships/hyperlink" Target="mailto:JOSE.NARVAEZ@DNBC.GOV.CO" TargetMode="External"/><Relationship Id="rId139" Type="http://schemas.openxmlformats.org/officeDocument/2006/relationships/hyperlink" Target="mailto:WILMWN.OROZCO@DNBC.GOV.CO" TargetMode="External"/><Relationship Id="rId85" Type="http://schemas.openxmlformats.org/officeDocument/2006/relationships/hyperlink" Target="mailto:andresaguirre1505@gmail.com" TargetMode="External"/><Relationship Id="rId150" Type="http://schemas.openxmlformats.org/officeDocument/2006/relationships/hyperlink" Target="mailto:ALISSON.PARRA@DNBC.GOV.CO" TargetMode="External"/><Relationship Id="rId171" Type="http://schemas.openxmlformats.org/officeDocument/2006/relationships/hyperlink" Target="mailto:LUIS.OQUENDO@DNBC.GOV.CO" TargetMode="External"/><Relationship Id="rId12" Type="http://schemas.openxmlformats.org/officeDocument/2006/relationships/hyperlink" Target="mailto:juancarlosfotalvo@hotmail.com" TargetMode="External"/><Relationship Id="rId33" Type="http://schemas.openxmlformats.org/officeDocument/2006/relationships/hyperlink" Target="mailto:diamarcegar33@gmail.com" TargetMode="External"/><Relationship Id="rId108" Type="http://schemas.openxmlformats.org/officeDocument/2006/relationships/hyperlink" Target="mailto:YERLIS.PEINADO@DNBC.GOV.CO" TargetMode="External"/><Relationship Id="rId129" Type="http://schemas.openxmlformats.org/officeDocument/2006/relationships/hyperlink" Target="mailto:CAMILO.MADARIAGA@DNBC.GOV.CO" TargetMode="External"/><Relationship Id="rId54" Type="http://schemas.openxmlformats.org/officeDocument/2006/relationships/hyperlink" Target="mailto:diegofajardor@gmail.com" TargetMode="External"/><Relationship Id="rId75" Type="http://schemas.openxmlformats.org/officeDocument/2006/relationships/hyperlink" Target="mailto:yuracabrales06@hotmail.com" TargetMode="External"/><Relationship Id="rId96" Type="http://schemas.openxmlformats.org/officeDocument/2006/relationships/hyperlink" Target="mailto:pelaezbautecarlosjose@gmail.com" TargetMode="External"/><Relationship Id="rId140" Type="http://schemas.openxmlformats.org/officeDocument/2006/relationships/hyperlink" Target="mailto:ADRIANA.ARELLANA@DNBC.GOV.CO" TargetMode="External"/><Relationship Id="rId161" Type="http://schemas.openxmlformats.org/officeDocument/2006/relationships/hyperlink" Target="mailto:JUAN.PATI&#209;O@DNBC.GOV.CO" TargetMode="External"/><Relationship Id="rId182" Type="http://schemas.openxmlformats.org/officeDocument/2006/relationships/hyperlink" Target="mailto:DANIEL.SANTOS@DNBC.GOV.CO" TargetMode="External"/><Relationship Id="rId6" Type="http://schemas.openxmlformats.org/officeDocument/2006/relationships/hyperlink" Target="mailto:MARICLIP07@GMAIL.COM" TargetMode="External"/><Relationship Id="rId23" Type="http://schemas.openxmlformats.org/officeDocument/2006/relationships/hyperlink" Target="mailto:jennifersotocolombia@hotmail.com" TargetMode="External"/><Relationship Id="rId119" Type="http://schemas.openxmlformats.org/officeDocument/2006/relationships/hyperlink" Target="mailto:HECTOR.ORTEGA@DNBC.GOV.CO" TargetMode="External"/><Relationship Id="rId44" Type="http://schemas.openxmlformats.org/officeDocument/2006/relationships/hyperlink" Target="mailto:juangomezch@outlook.co" TargetMode="External"/><Relationship Id="rId65" Type="http://schemas.openxmlformats.org/officeDocument/2006/relationships/hyperlink" Target="mailto:dario_pedreros@hotmail.com" TargetMode="External"/><Relationship Id="rId86" Type="http://schemas.openxmlformats.org/officeDocument/2006/relationships/hyperlink" Target="mailto:brii.margareth@gmail.com" TargetMode="External"/><Relationship Id="rId130" Type="http://schemas.openxmlformats.org/officeDocument/2006/relationships/hyperlink" Target="mailto:HEDY.RODRIGUEZ@DNBC.GOV.CO" TargetMode="External"/><Relationship Id="rId151" Type="http://schemas.openxmlformats.org/officeDocument/2006/relationships/hyperlink" Target="mailto:MARIA.ZAMBRANO@DNBC.GOV.CO" TargetMode="External"/><Relationship Id="rId172" Type="http://schemas.openxmlformats.org/officeDocument/2006/relationships/hyperlink" Target="mailto:Jonathan.prieto@dnbc.gov.co" TargetMode="External"/><Relationship Id="rId13" Type="http://schemas.openxmlformats.org/officeDocument/2006/relationships/hyperlink" Target="mailto:tteseli@gmail.com" TargetMode="External"/><Relationship Id="rId18" Type="http://schemas.openxmlformats.org/officeDocument/2006/relationships/hyperlink" Target="mailto:ZULEIMA1023@HOTMAIL.COM" TargetMode="External"/><Relationship Id="rId39" Type="http://schemas.openxmlformats.org/officeDocument/2006/relationships/hyperlink" Target="mailto:kmiloo25@hotmail.com" TargetMode="External"/><Relationship Id="rId109" Type="http://schemas.openxmlformats.org/officeDocument/2006/relationships/hyperlink" Target="mailto:ANDREA.PE&#209;UELA@DNBC.GOV.CO" TargetMode="External"/><Relationship Id="rId34" Type="http://schemas.openxmlformats.org/officeDocument/2006/relationships/hyperlink" Target="mailto:subaruhlh965@gmail.com" TargetMode="External"/><Relationship Id="rId50" Type="http://schemas.openxmlformats.org/officeDocument/2006/relationships/hyperlink" Target="mailto:yarith-1996@hotmail.com" TargetMode="External"/><Relationship Id="rId55" Type="http://schemas.openxmlformats.org/officeDocument/2006/relationships/hyperlink" Target="mailto:nataliaospina027@gmail.com" TargetMode="External"/><Relationship Id="rId76" Type="http://schemas.openxmlformats.org/officeDocument/2006/relationships/hyperlink" Target="mailto:ismael.cabana@gmail.com" TargetMode="External"/><Relationship Id="rId97" Type="http://schemas.openxmlformats.org/officeDocument/2006/relationships/hyperlink" Target="mailto:bismarsegundoalemancabrera@gmail.com" TargetMode="External"/><Relationship Id="rId104" Type="http://schemas.openxmlformats.org/officeDocument/2006/relationships/hyperlink" Target="mailto:WYNETH.CASTRO@DNBC.GOV.CO" TargetMode="External"/><Relationship Id="rId120" Type="http://schemas.openxmlformats.org/officeDocument/2006/relationships/hyperlink" Target="mailto:FABIO.GREGORIO@DNBC.GOV.CO" TargetMode="External"/><Relationship Id="rId125" Type="http://schemas.openxmlformats.org/officeDocument/2006/relationships/hyperlink" Target="mailto:YENNI.LARA@DNBC.GOV.CO" TargetMode="External"/><Relationship Id="rId141" Type="http://schemas.openxmlformats.org/officeDocument/2006/relationships/hyperlink" Target="mailto:NESTOR.CASTILLA@DNBC.GOV.CO" TargetMode="External"/><Relationship Id="rId146" Type="http://schemas.openxmlformats.org/officeDocument/2006/relationships/hyperlink" Target="mailto:DANIEL.ZATIZABAL@DNBC.GOV.CO" TargetMode="External"/><Relationship Id="rId167" Type="http://schemas.openxmlformats.org/officeDocument/2006/relationships/hyperlink" Target="mailto:ANA.PEREZ@DNBC.GOV.CO" TargetMode="External"/><Relationship Id="rId7" Type="http://schemas.openxmlformats.org/officeDocument/2006/relationships/hyperlink" Target="mailto:sandritacortess@hotmail.com" TargetMode="External"/><Relationship Id="rId71" Type="http://schemas.openxmlformats.org/officeDocument/2006/relationships/hyperlink" Target="mailto:monicaalvarezgutierrez14@gmail.com" TargetMode="External"/><Relationship Id="rId92" Type="http://schemas.openxmlformats.org/officeDocument/2006/relationships/hyperlink" Target="mailto:quinonesluisorlando@gmail.com" TargetMode="External"/><Relationship Id="rId162" Type="http://schemas.openxmlformats.org/officeDocument/2006/relationships/hyperlink" Target="mailto:DAVID.MARCIALES@DNBC.GOV.CO" TargetMode="External"/><Relationship Id="rId183" Type="http://schemas.openxmlformats.org/officeDocument/2006/relationships/hyperlink" Target="mailto:JUAN.PUERTO@DNBC.GOV.CO" TargetMode="External"/><Relationship Id="rId2" Type="http://schemas.openxmlformats.org/officeDocument/2006/relationships/hyperlink" Target="mailto:santiagogutierrezmendoza@gmail.com" TargetMode="External"/><Relationship Id="rId29" Type="http://schemas.openxmlformats.org/officeDocument/2006/relationships/hyperlink" Target="mailto:INGRIDTANETHC@YAHOO.COM" TargetMode="External"/><Relationship Id="rId24" Type="http://schemas.openxmlformats.org/officeDocument/2006/relationships/hyperlink" Target="mailto:JADAR79@GMAIL.COM" TargetMode="External"/><Relationship Id="rId40" Type="http://schemas.openxmlformats.org/officeDocument/2006/relationships/hyperlink" Target="mailto:tatiana.fibe@gmail.com" TargetMode="External"/><Relationship Id="rId45" Type="http://schemas.openxmlformats.org/officeDocument/2006/relationships/hyperlink" Target="mailto:ALEJANDRA.UCHAMOCHA@HOTMAIL.COM" TargetMode="External"/><Relationship Id="rId66" Type="http://schemas.openxmlformats.org/officeDocument/2006/relationships/hyperlink" Target="mailto:danielpiraquiveolivares@gmail.com" TargetMode="External"/><Relationship Id="rId87" Type="http://schemas.openxmlformats.org/officeDocument/2006/relationships/hyperlink" Target="mailto:romero-v@hotmail.com" TargetMode="External"/><Relationship Id="rId110" Type="http://schemas.openxmlformats.org/officeDocument/2006/relationships/hyperlink" Target="mailto:YURANIS.CABRALES@DNBC.GOV.CO" TargetMode="External"/><Relationship Id="rId115" Type="http://schemas.openxmlformats.org/officeDocument/2006/relationships/hyperlink" Target="mailto:ANDREA.GONZALEZ@DNBC.GOV.CO" TargetMode="External"/><Relationship Id="rId131" Type="http://schemas.openxmlformats.org/officeDocument/2006/relationships/hyperlink" Target="mailto:MARIA.AVENDA&#209;O@DNBC.GOV.CO" TargetMode="External"/><Relationship Id="rId136" Type="http://schemas.openxmlformats.org/officeDocument/2006/relationships/hyperlink" Target="mailto:LAURA.ANGULO@DNBC.GOV.CO" TargetMode="External"/><Relationship Id="rId157" Type="http://schemas.openxmlformats.org/officeDocument/2006/relationships/hyperlink" Target="mailto:ERIKA.CANTOR@DNBC.GOV.CO" TargetMode="External"/><Relationship Id="rId178" Type="http://schemas.openxmlformats.org/officeDocument/2006/relationships/hyperlink" Target="mailto:HARVEY.SERRANO@DNBC.GOV.CO" TargetMode="External"/><Relationship Id="rId61" Type="http://schemas.openxmlformats.org/officeDocument/2006/relationships/hyperlink" Target="mailto:hernandooliver2105@hotmail.com" TargetMode="External"/><Relationship Id="rId82" Type="http://schemas.openxmlformats.org/officeDocument/2006/relationships/hyperlink" Target="mailto:andreapgar0330@gmail.com" TargetMode="External"/><Relationship Id="rId152" Type="http://schemas.openxmlformats.org/officeDocument/2006/relationships/hyperlink" Target="mailto:JONATHAN.PRIETO@DNBC.GOV.CO" TargetMode="External"/><Relationship Id="rId173" Type="http://schemas.openxmlformats.org/officeDocument/2006/relationships/hyperlink" Target="mailto:Paula.cortes@dnbc.gov.co" TargetMode="External"/><Relationship Id="rId19" Type="http://schemas.openxmlformats.org/officeDocument/2006/relationships/hyperlink" Target="mailto:coordinadorut.sdh@gmail.com" TargetMode="External"/><Relationship Id="rId14" Type="http://schemas.openxmlformats.org/officeDocument/2006/relationships/hyperlink" Target="mailto:bismarsegundoalemancabrera@gmail.com" TargetMode="External"/><Relationship Id="rId30" Type="http://schemas.openxmlformats.org/officeDocument/2006/relationships/hyperlink" Target="mailto:quinonesluisorlando@gmail.com" TargetMode="External"/><Relationship Id="rId35" Type="http://schemas.openxmlformats.org/officeDocument/2006/relationships/hyperlink" Target="mailto:abogadarodriguezvalencia1@gmail.com" TargetMode="External"/><Relationship Id="rId56" Type="http://schemas.openxmlformats.org/officeDocument/2006/relationships/hyperlink" Target="mailto:jorespo_1185@hotmail.com" TargetMode="External"/><Relationship Id="rId77" Type="http://schemas.openxmlformats.org/officeDocument/2006/relationships/hyperlink" Target="mailto:kellymojicapolo@gmail.com" TargetMode="External"/><Relationship Id="rId100" Type="http://schemas.openxmlformats.org/officeDocument/2006/relationships/hyperlink" Target="mailto:MARIA.ARTUZ@DNBC.GOV.CO" TargetMode="External"/><Relationship Id="rId105" Type="http://schemas.openxmlformats.org/officeDocument/2006/relationships/hyperlink" Target="mailto:ADRIANA.MORENO@DNBC.GOV.CO" TargetMode="External"/><Relationship Id="rId126" Type="http://schemas.openxmlformats.org/officeDocument/2006/relationships/hyperlink" Target="mailto:ORLANDO.MURILLO@DNBC.GOV.CO" TargetMode="External"/><Relationship Id="rId147" Type="http://schemas.openxmlformats.org/officeDocument/2006/relationships/hyperlink" Target="mailto:LOURDES.DELAROSA@DNBC.GOV.CO" TargetMode="External"/><Relationship Id="rId168" Type="http://schemas.openxmlformats.org/officeDocument/2006/relationships/hyperlink" Target="mailto:ANGIE.CARDONA@DNBC.GOV.CO" TargetMode="External"/><Relationship Id="rId8" Type="http://schemas.openxmlformats.org/officeDocument/2006/relationships/hyperlink" Target="mailto:jdavidlsa6@gmail.com" TargetMode="External"/><Relationship Id="rId51" Type="http://schemas.openxmlformats.org/officeDocument/2006/relationships/hyperlink" Target="mailto:alfonsocastillo0167@gmail.com" TargetMode="External"/><Relationship Id="rId72" Type="http://schemas.openxmlformats.org/officeDocument/2006/relationships/hyperlink" Target="mailto:miguel.juvinaopernett@gmail.com" TargetMode="External"/><Relationship Id="rId93" Type="http://schemas.openxmlformats.org/officeDocument/2006/relationships/hyperlink" Target="mailto:kmiloo25@hotmail.com" TargetMode="External"/><Relationship Id="rId98" Type="http://schemas.openxmlformats.org/officeDocument/2006/relationships/hyperlink" Target="mailto:subaruhlh965@gmail.com" TargetMode="External"/><Relationship Id="rId121" Type="http://schemas.openxmlformats.org/officeDocument/2006/relationships/hyperlink" Target="mailto:RUBEN.RINCON@DNBC.GOV.CO" TargetMode="External"/><Relationship Id="rId142" Type="http://schemas.openxmlformats.org/officeDocument/2006/relationships/hyperlink" Target="mailto:DORA.TIBAQUICHA@DNBC.GOV.CO" TargetMode="External"/><Relationship Id="rId163" Type="http://schemas.openxmlformats.org/officeDocument/2006/relationships/hyperlink" Target="mailto:MARCELA.GOMEZ@DNBC.GOV.CO" TargetMode="External"/><Relationship Id="rId184" Type="http://schemas.openxmlformats.org/officeDocument/2006/relationships/hyperlink" Target="mailto:KEYLA.CORTES@DNBC.GOV.CO" TargetMode="External"/><Relationship Id="rId3" Type="http://schemas.openxmlformats.org/officeDocument/2006/relationships/hyperlink" Target="mailto:helda.saavedra.7@gmail.com" TargetMode="External"/><Relationship Id="rId25" Type="http://schemas.openxmlformats.org/officeDocument/2006/relationships/hyperlink" Target="mailto:acrodriguezc@rtvc.gov.co" TargetMode="External"/><Relationship Id="rId46" Type="http://schemas.openxmlformats.org/officeDocument/2006/relationships/hyperlink" Target="mailto:jonathanprietob@gmail.com" TargetMode="External"/><Relationship Id="rId67" Type="http://schemas.openxmlformats.org/officeDocument/2006/relationships/hyperlink" Target="mailto:jiud.magnoly@gmail.com" TargetMode="External"/><Relationship Id="rId116" Type="http://schemas.openxmlformats.org/officeDocument/2006/relationships/hyperlink" Target="mailto:ASTRID.CASTELLANOS@DNBC.GOV.CO" TargetMode="External"/><Relationship Id="rId137" Type="http://schemas.openxmlformats.org/officeDocument/2006/relationships/hyperlink" Target="mailto:VICTOR.CASTRO@DNBC.GOV.CO" TargetMode="External"/><Relationship Id="rId158" Type="http://schemas.openxmlformats.org/officeDocument/2006/relationships/hyperlink" Target="mailto:DIEGO.PE&#209;A@DNBC.GOV.CO" TargetMode="External"/><Relationship Id="rId20" Type="http://schemas.openxmlformats.org/officeDocument/2006/relationships/hyperlink" Target="mailto:ivanconstanteg@gmail.com" TargetMode="External"/><Relationship Id="rId41" Type="http://schemas.openxmlformats.org/officeDocument/2006/relationships/hyperlink" Target="mailto:brii.margareth@gmail.com" TargetMode="External"/><Relationship Id="rId62" Type="http://schemas.openxmlformats.org/officeDocument/2006/relationships/hyperlink" Target="mailto:andresmestre2712@hotmail.com" TargetMode="External"/><Relationship Id="rId83" Type="http://schemas.openxmlformats.org/officeDocument/2006/relationships/hyperlink" Target="mailto:linaricardo651@gmail.co" TargetMode="External"/><Relationship Id="rId88" Type="http://schemas.openxmlformats.org/officeDocument/2006/relationships/hyperlink" Target="mailto:santiagogutierrezmendoza@gmail.com" TargetMode="External"/><Relationship Id="rId111" Type="http://schemas.openxmlformats.org/officeDocument/2006/relationships/hyperlink" Target="mailto:CAMILO.GONZALEZ@DNBC.GOV.CO" TargetMode="External"/><Relationship Id="rId132" Type="http://schemas.openxmlformats.org/officeDocument/2006/relationships/hyperlink" Target="mailto:JORGE.CABALLERO@DNBC.GOV.CO" TargetMode="External"/><Relationship Id="rId153" Type="http://schemas.openxmlformats.org/officeDocument/2006/relationships/hyperlink" Target="mailto:FRANCISCO.ROYETT@DNBC.GOV.CO" TargetMode="External"/><Relationship Id="rId174" Type="http://schemas.openxmlformats.org/officeDocument/2006/relationships/hyperlink" Target="mailto:Julia.leal@dnbc.gov.co" TargetMode="External"/><Relationship Id="rId179" Type="http://schemas.openxmlformats.org/officeDocument/2006/relationships/hyperlink" Target="mailto:MARTHA.FONSECA@DNBC.GOV.CO" TargetMode="External"/><Relationship Id="rId15" Type="http://schemas.openxmlformats.org/officeDocument/2006/relationships/hyperlink" Target="mailto:khernandez@oceandigital.co" TargetMode="External"/><Relationship Id="rId36" Type="http://schemas.openxmlformats.org/officeDocument/2006/relationships/hyperlink" Target="mailto:linaricardo651@gmail.co" TargetMode="External"/><Relationship Id="rId57" Type="http://schemas.openxmlformats.org/officeDocument/2006/relationships/hyperlink" Target="mailto:narvaezdelaasuncionlegal@gmail.com" TargetMode="External"/><Relationship Id="rId106" Type="http://schemas.openxmlformats.org/officeDocument/2006/relationships/hyperlink" Target="mailto:SHANIA.CASTRO@DNBC.GOV.CO" TargetMode="External"/><Relationship Id="rId127" Type="http://schemas.openxmlformats.org/officeDocument/2006/relationships/hyperlink" Target="mailto:JULIAN.ARREDONDO@DNBC.GOV.CO" TargetMode="External"/><Relationship Id="rId10" Type="http://schemas.openxmlformats.org/officeDocument/2006/relationships/hyperlink" Target="mailto:kellymojicapolo@gmail.com" TargetMode="External"/><Relationship Id="rId31" Type="http://schemas.openxmlformats.org/officeDocument/2006/relationships/hyperlink" Target="mailto:natalysalascasallas1@gmail.com" TargetMode="External"/><Relationship Id="rId52" Type="http://schemas.openxmlformats.org/officeDocument/2006/relationships/hyperlink" Target="mailto:alixmgoca@gmail.com" TargetMode="External"/><Relationship Id="rId73" Type="http://schemas.openxmlformats.org/officeDocument/2006/relationships/hyperlink" Target="mailto:juancarlosfotalvo@hotmail.com" TargetMode="External"/><Relationship Id="rId78" Type="http://schemas.openxmlformats.org/officeDocument/2006/relationships/hyperlink" Target="mailto:SANDRAMARGARITA2310@HOTMAIL.COM" TargetMode="External"/><Relationship Id="rId94" Type="http://schemas.openxmlformats.org/officeDocument/2006/relationships/hyperlink" Target="mailto:natalysalascasallas1@gmail.com" TargetMode="External"/><Relationship Id="rId99" Type="http://schemas.openxmlformats.org/officeDocument/2006/relationships/hyperlink" Target="mailto:jonathanprietob@gmail.com" TargetMode="External"/><Relationship Id="rId101" Type="http://schemas.openxmlformats.org/officeDocument/2006/relationships/hyperlink" Target="mailto:JUAN.LOSADA@DNBC.GOV.CO" TargetMode="External"/><Relationship Id="rId122" Type="http://schemas.openxmlformats.org/officeDocument/2006/relationships/hyperlink" Target="mailto:VIOLETA.ORTIZ@DNBC.GOV.CO" TargetMode="External"/><Relationship Id="rId143" Type="http://schemas.openxmlformats.org/officeDocument/2006/relationships/hyperlink" Target="mailto:ANDREA.DAVILA@DNBC.GOV.CO" TargetMode="External"/><Relationship Id="rId148" Type="http://schemas.openxmlformats.org/officeDocument/2006/relationships/hyperlink" Target="mailto:DIANA.RODRIGUEZ@DNBC.GOV.CO" TargetMode="External"/><Relationship Id="rId164" Type="http://schemas.openxmlformats.org/officeDocument/2006/relationships/hyperlink" Target="mailto:MARCO.CERVANTES@DNBC.GOV.CO" TargetMode="External"/><Relationship Id="rId169" Type="http://schemas.openxmlformats.org/officeDocument/2006/relationships/hyperlink" Target="mailto:GERALDY.LABARRERA@DNBC.GOV.CO" TargetMode="External"/><Relationship Id="rId185" Type="http://schemas.openxmlformats.org/officeDocument/2006/relationships/hyperlink" Target="mailto:CAROLINA.ESCARRAGA@DNBC.GOV.CO" TargetMode="External"/><Relationship Id="rId4" Type="http://schemas.openxmlformats.org/officeDocument/2006/relationships/hyperlink" Target="mailto:potis12@hotmail.com" TargetMode="External"/><Relationship Id="rId9" Type="http://schemas.openxmlformats.org/officeDocument/2006/relationships/hyperlink" Target="mailto:natyvilla31@hotmail.com" TargetMode="External"/><Relationship Id="rId180" Type="http://schemas.openxmlformats.org/officeDocument/2006/relationships/hyperlink" Target="mailto:ANDRES.MU&#209;OZ@DNBC.GOV.CO" TargetMode="External"/><Relationship Id="rId26" Type="http://schemas.openxmlformats.org/officeDocument/2006/relationships/hyperlink" Target="mailto:ricardodeleon1809abogado@gmail.com" TargetMode="External"/><Relationship Id="rId47" Type="http://schemas.openxmlformats.org/officeDocument/2006/relationships/hyperlink" Target="mailto:carlosmagaldim@gmail.com" TargetMode="External"/><Relationship Id="rId68" Type="http://schemas.openxmlformats.org/officeDocument/2006/relationships/hyperlink" Target="mailto:jdavidlsa6@gmail.com" TargetMode="External"/><Relationship Id="rId89" Type="http://schemas.openxmlformats.org/officeDocument/2006/relationships/hyperlink" Target="mailto:andresfelipegarciarico@gmail.com" TargetMode="External"/><Relationship Id="rId112" Type="http://schemas.openxmlformats.org/officeDocument/2006/relationships/hyperlink" Target="mailto:LORENA.HERNANDEZ@DNBC.GOV.CO" TargetMode="External"/><Relationship Id="rId133" Type="http://schemas.openxmlformats.org/officeDocument/2006/relationships/hyperlink" Target="mailto:ANDRES.CALDERON@DNBC.GOV.CO" TargetMode="External"/><Relationship Id="rId154" Type="http://schemas.openxmlformats.org/officeDocument/2006/relationships/hyperlink" Target="mailto:LUIS.RUIZ@DNBC.GOV.CO" TargetMode="External"/><Relationship Id="rId175" Type="http://schemas.openxmlformats.org/officeDocument/2006/relationships/hyperlink" Target="mailto:DAVID.ARIZA@DNBC.GOV.CO" TargetMode="External"/><Relationship Id="rId16" Type="http://schemas.openxmlformats.org/officeDocument/2006/relationships/hyperlink" Target="mailto:serrano.leonardo24@gmail.com" TargetMode="External"/><Relationship Id="rId37" Type="http://schemas.openxmlformats.org/officeDocument/2006/relationships/hyperlink" Target="mailto:JHONSANCHEZ_87@HOTMAIL.COM" TargetMode="External"/><Relationship Id="rId58" Type="http://schemas.openxmlformats.org/officeDocument/2006/relationships/hyperlink" Target="mailto:carolinaceleminm@gmail.com" TargetMode="External"/><Relationship Id="rId79" Type="http://schemas.openxmlformats.org/officeDocument/2006/relationships/hyperlink" Target="mailto:tteseli@gmail.com" TargetMode="External"/><Relationship Id="rId102" Type="http://schemas.openxmlformats.org/officeDocument/2006/relationships/hyperlink" Target="mailto:NILET.TORRES@DNBC.GOV.CO" TargetMode="External"/><Relationship Id="rId123" Type="http://schemas.openxmlformats.org/officeDocument/2006/relationships/hyperlink" Target="mailto:JUAN.PAEZ@DNBC.GOV.CO" TargetMode="External"/><Relationship Id="rId144" Type="http://schemas.openxmlformats.org/officeDocument/2006/relationships/hyperlink" Target="mailto:DANIELA.BELTRAN@DNBC.GOV.CO" TargetMode="External"/><Relationship Id="rId90" Type="http://schemas.openxmlformats.org/officeDocument/2006/relationships/hyperlink" Target="mailto:JUKA76@YAHOO.COM" TargetMode="External"/><Relationship Id="rId165" Type="http://schemas.openxmlformats.org/officeDocument/2006/relationships/hyperlink" Target="mailto:HUEGO.NIETO@DNBC.GOV.CO" TargetMode="External"/><Relationship Id="rId186" Type="http://schemas.openxmlformats.org/officeDocument/2006/relationships/printerSettings" Target="../printerSettings/printerSettings1.bin"/><Relationship Id="rId27" Type="http://schemas.openxmlformats.org/officeDocument/2006/relationships/hyperlink" Target="mailto:dartelr@gmail.com" TargetMode="External"/><Relationship Id="rId48" Type="http://schemas.openxmlformats.org/officeDocument/2006/relationships/hyperlink" Target="mailto:difasude@hotmail.com" TargetMode="External"/><Relationship Id="rId69" Type="http://schemas.openxmlformats.org/officeDocument/2006/relationships/hyperlink" Target="mailto:natyvilla31@hotmail.com" TargetMode="External"/><Relationship Id="rId113" Type="http://schemas.openxmlformats.org/officeDocument/2006/relationships/hyperlink" Target="mailto:FREDY.FARFAN@DNBC.GOV.CO" TargetMode="External"/><Relationship Id="rId134" Type="http://schemas.openxmlformats.org/officeDocument/2006/relationships/hyperlink" Target="mailto:KATHERINE.ALFONSO@DNBC.GOV.CO" TargetMode="External"/><Relationship Id="rId80" Type="http://schemas.openxmlformats.org/officeDocument/2006/relationships/hyperlink" Target="mailto:sandritacortess@hotmail.com" TargetMode="External"/><Relationship Id="rId155" Type="http://schemas.openxmlformats.org/officeDocument/2006/relationships/hyperlink" Target="mailto:ARGEMIRO.MARTINEZ@DNBC.GOV.CO" TargetMode="External"/><Relationship Id="rId176" Type="http://schemas.openxmlformats.org/officeDocument/2006/relationships/hyperlink" Target="mailto:KAROL.PE&#209;A@DNBC.GOV.CO" TargetMode="External"/><Relationship Id="rId17" Type="http://schemas.openxmlformats.org/officeDocument/2006/relationships/hyperlink" Target="mailto:pelaezbautecarlosjose@gmail.com" TargetMode="External"/><Relationship Id="rId38" Type="http://schemas.openxmlformats.org/officeDocument/2006/relationships/hyperlink" Target="mailto:leazel_34@hotmail.com" TargetMode="External"/><Relationship Id="rId59" Type="http://schemas.openxmlformats.org/officeDocument/2006/relationships/hyperlink" Target="mailto:TRABAJOENEQUIPO5151@GMAIL.COM" TargetMode="External"/><Relationship Id="rId103" Type="http://schemas.openxmlformats.org/officeDocument/2006/relationships/hyperlink" Target="mailto:MARISOL.MORA@DNBC.GOV.CO" TargetMode="External"/><Relationship Id="rId124" Type="http://schemas.openxmlformats.org/officeDocument/2006/relationships/hyperlink" Target="mailto:MARIA.ROJAS@DNBC.GOV.CO" TargetMode="External"/><Relationship Id="rId70" Type="http://schemas.openxmlformats.org/officeDocument/2006/relationships/hyperlink" Target="mailto:maikolgrandettg@gmail.com" TargetMode="External"/><Relationship Id="rId91" Type="http://schemas.openxmlformats.org/officeDocument/2006/relationships/hyperlink" Target="mailto:ZULEIMA1023@HOTMAIL.COM" TargetMode="External"/><Relationship Id="rId145" Type="http://schemas.openxmlformats.org/officeDocument/2006/relationships/hyperlink" Target="mailto:JAIME.FUENTES@DNBC.GOV.CO" TargetMode="External"/><Relationship Id="rId166" Type="http://schemas.openxmlformats.org/officeDocument/2006/relationships/hyperlink" Target="mailto:ROBIN.GOMEZ@DNBC.GOV.CO" TargetMode="External"/><Relationship Id="rId1" Type="http://schemas.openxmlformats.org/officeDocument/2006/relationships/hyperlink" Target="mailto:andresfelipegarciarico@gmail.com" TargetMode="External"/><Relationship Id="rId28" Type="http://schemas.openxmlformats.org/officeDocument/2006/relationships/hyperlink" Target="mailto:dnbc.zamora@gmail.com" TargetMode="External"/><Relationship Id="rId49" Type="http://schemas.openxmlformats.org/officeDocument/2006/relationships/hyperlink" Target="mailto:yerlispeinado@hotmail.com" TargetMode="External"/><Relationship Id="rId114" Type="http://schemas.openxmlformats.org/officeDocument/2006/relationships/hyperlink" Target="mailto:ANDREA.PARADA@DNBC.GOV.CO" TargetMode="External"/><Relationship Id="rId60" Type="http://schemas.openxmlformats.org/officeDocument/2006/relationships/hyperlink" Target="mailto:majo_rojas21@hotmail.com" TargetMode="External"/><Relationship Id="rId81" Type="http://schemas.openxmlformats.org/officeDocument/2006/relationships/hyperlink" Target="mailto:MARICLIP07@GMAIL.COM" TargetMode="External"/><Relationship Id="rId135" Type="http://schemas.openxmlformats.org/officeDocument/2006/relationships/hyperlink" Target="mailto:BLANCA.MENDOZA@DNBC.GOV.CO" TargetMode="External"/><Relationship Id="rId156" Type="http://schemas.openxmlformats.org/officeDocument/2006/relationships/hyperlink" Target="mailto:JUAN.BARON@DNBC.GOV.CO" TargetMode="External"/><Relationship Id="rId177" Type="http://schemas.openxmlformats.org/officeDocument/2006/relationships/hyperlink" Target="mailto:LIZETH.MASIEL@DNBC.GOV.C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J192"/>
  <sheetViews>
    <sheetView tabSelected="1" topLeftCell="D1" zoomScale="110" zoomScaleNormal="110" workbookViewId="0">
      <pane ySplit="1" topLeftCell="A82" activePane="bottomLeft" state="frozen"/>
      <selection pane="bottomLeft" activeCell="M86" sqref="M86"/>
    </sheetView>
  </sheetViews>
  <sheetFormatPr baseColWidth="10" defaultColWidth="9.140625" defaultRowHeight="15" x14ac:dyDescent="0.25"/>
  <cols>
    <col min="1" max="1" width="52.28515625" customWidth="1"/>
    <col min="2" max="2" width="69.140625" customWidth="1"/>
    <col min="3" max="3" width="61" customWidth="1"/>
    <col min="4" max="4" width="45.7109375" style="5" customWidth="1"/>
    <col min="5" max="5" width="20.7109375" style="5" customWidth="1"/>
    <col min="6" max="6" width="19.42578125" style="4" customWidth="1"/>
    <col min="7" max="7" width="34.85546875" hidden="1" customWidth="1"/>
    <col min="8" max="8" width="22.5703125" customWidth="1"/>
    <col min="9" max="9" width="28.140625" customWidth="1"/>
    <col min="10" max="10" width="27" customWidth="1"/>
    <col min="11" max="11" width="7.42578125" hidden="1" customWidth="1"/>
    <col min="12" max="12" width="24.5703125" style="5" customWidth="1"/>
    <col min="13" max="13" width="38.140625" style="5" customWidth="1"/>
    <col min="14" max="14" width="14.7109375" style="5" customWidth="1"/>
    <col min="15" max="15" width="12.42578125" customWidth="1"/>
    <col min="16" max="16" width="11.28515625" customWidth="1"/>
    <col min="17" max="17" width="15.140625" style="156" customWidth="1"/>
    <col min="18" max="18" width="16.7109375" style="156" customWidth="1"/>
    <col min="19" max="19" width="0.140625" style="156" hidden="1" customWidth="1"/>
    <col min="20" max="20" width="0.5703125" style="156" hidden="1" customWidth="1"/>
    <col min="21" max="21" width="15.140625" style="156" hidden="1" customWidth="1"/>
    <col min="22" max="22" width="0.140625" hidden="1" customWidth="1"/>
    <col min="23" max="23" width="0.140625" style="4" hidden="1" customWidth="1"/>
    <col min="24" max="25" width="9.140625" hidden="1" customWidth="1"/>
    <col min="26" max="27" width="11.42578125" hidden="1" customWidth="1"/>
    <col min="28" max="33" width="9.140625" hidden="1" customWidth="1"/>
    <col min="34" max="34" width="0.28515625" customWidth="1"/>
    <col min="35" max="36" width="9.140625" customWidth="1"/>
  </cols>
  <sheetData>
    <row r="1" spans="1:28" ht="76.5" x14ac:dyDescent="0.25">
      <c r="A1" s="140" t="s">
        <v>0</v>
      </c>
      <c r="B1" s="140" t="s">
        <v>215</v>
      </c>
      <c r="C1" s="168" t="s">
        <v>216</v>
      </c>
      <c r="D1" s="1" t="s">
        <v>217</v>
      </c>
      <c r="E1" s="1" t="s">
        <v>218</v>
      </c>
      <c r="F1" s="177" t="s">
        <v>219</v>
      </c>
      <c r="G1" s="1" t="s">
        <v>1</v>
      </c>
      <c r="H1" s="140" t="s">
        <v>334</v>
      </c>
      <c r="I1" s="140" t="s">
        <v>335</v>
      </c>
      <c r="J1" s="140" t="s">
        <v>336</v>
      </c>
      <c r="K1" s="1" t="s">
        <v>2</v>
      </c>
      <c r="L1" s="142" t="s">
        <v>446</v>
      </c>
      <c r="M1" s="142" t="s">
        <v>447</v>
      </c>
      <c r="N1" s="142"/>
      <c r="O1" s="143"/>
      <c r="P1" s="143"/>
      <c r="Q1" s="143"/>
      <c r="R1" s="143"/>
      <c r="S1" s="143" t="s">
        <v>3</v>
      </c>
      <c r="T1" s="143" t="s">
        <v>4</v>
      </c>
      <c r="U1" s="143" t="s">
        <v>5</v>
      </c>
      <c r="V1" s="2" t="s">
        <v>6</v>
      </c>
    </row>
    <row r="2" spans="1:28" x14ac:dyDescent="0.25">
      <c r="A2" s="7" t="s">
        <v>7</v>
      </c>
      <c r="B2" s="9" t="s">
        <v>17</v>
      </c>
      <c r="C2" s="9" t="s">
        <v>220</v>
      </c>
      <c r="D2" s="170" t="s">
        <v>262</v>
      </c>
      <c r="E2" s="15" t="s">
        <v>332</v>
      </c>
      <c r="F2" s="12" t="s">
        <v>333</v>
      </c>
      <c r="G2" s="10" t="s">
        <v>8</v>
      </c>
      <c r="H2" s="183">
        <v>46029</v>
      </c>
      <c r="I2" s="183">
        <v>46387</v>
      </c>
      <c r="J2" s="9" t="s">
        <v>337</v>
      </c>
      <c r="K2" s="7" t="s">
        <v>9</v>
      </c>
      <c r="L2" s="28" t="s">
        <v>449</v>
      </c>
      <c r="M2" s="195">
        <v>168270950</v>
      </c>
      <c r="N2" s="28"/>
      <c r="O2" s="12"/>
      <c r="P2" s="17"/>
      <c r="Q2" s="33"/>
      <c r="R2" s="15"/>
      <c r="S2" s="34">
        <v>14260250</v>
      </c>
      <c r="T2" s="35">
        <f t="shared" ref="T2:T34" si="0">(S2*40%)</f>
        <v>5704100</v>
      </c>
      <c r="U2" s="34">
        <f t="shared" ref="U2:U32" si="1">(12.5%*T2)+(16%*T2)+(P2*T2)</f>
        <v>1625668.5</v>
      </c>
      <c r="V2" s="38" t="e">
        <v>#N/A</v>
      </c>
    </row>
    <row r="3" spans="1:28" s="3" customFormat="1" x14ac:dyDescent="0.25">
      <c r="A3" s="11" t="s">
        <v>11</v>
      </c>
      <c r="B3" s="9" t="s">
        <v>17</v>
      </c>
      <c r="C3" s="9" t="s">
        <v>220</v>
      </c>
      <c r="D3" s="170" t="s">
        <v>263</v>
      </c>
      <c r="E3" s="16" t="s">
        <v>332</v>
      </c>
      <c r="F3" s="12" t="s">
        <v>333</v>
      </c>
      <c r="G3" s="10" t="s">
        <v>12</v>
      </c>
      <c r="H3" s="183">
        <v>46029</v>
      </c>
      <c r="I3" s="183">
        <v>46387</v>
      </c>
      <c r="J3" s="9" t="s">
        <v>338</v>
      </c>
      <c r="K3" s="7" t="s">
        <v>13</v>
      </c>
      <c r="L3" s="28" t="s">
        <v>448</v>
      </c>
      <c r="M3" s="195">
        <v>139535783</v>
      </c>
      <c r="N3" s="28"/>
      <c r="O3" s="12"/>
      <c r="P3" s="17"/>
      <c r="Q3" s="36"/>
      <c r="R3" s="16"/>
      <c r="S3" s="34" t="e">
        <f>Q3/R3</f>
        <v>#DIV/0!</v>
      </c>
      <c r="T3" s="35" t="e">
        <f t="shared" si="0"/>
        <v>#DIV/0!</v>
      </c>
      <c r="U3" s="34" t="e">
        <f t="shared" si="1"/>
        <v>#DIV/0!</v>
      </c>
      <c r="V3" s="38" t="s">
        <v>14</v>
      </c>
      <c r="Z3" s="5"/>
    </row>
    <row r="4" spans="1:28" s="3" customFormat="1" x14ac:dyDescent="0.25">
      <c r="A4" s="7" t="s">
        <v>15</v>
      </c>
      <c r="B4" s="9" t="s">
        <v>17</v>
      </c>
      <c r="C4" s="9" t="s">
        <v>17</v>
      </c>
      <c r="D4" s="170" t="s">
        <v>264</v>
      </c>
      <c r="E4" s="16" t="s">
        <v>332</v>
      </c>
      <c r="F4" s="12" t="s">
        <v>333</v>
      </c>
      <c r="G4" s="10" t="s">
        <v>16</v>
      </c>
      <c r="H4" s="183">
        <v>46029</v>
      </c>
      <c r="I4" s="28">
        <v>46387</v>
      </c>
      <c r="J4" s="9" t="s">
        <v>339</v>
      </c>
      <c r="K4" s="7" t="s">
        <v>17</v>
      </c>
      <c r="L4" s="28" t="s">
        <v>450</v>
      </c>
      <c r="M4" s="195">
        <v>191871152</v>
      </c>
      <c r="N4" s="28"/>
      <c r="O4" s="12"/>
      <c r="P4" s="17"/>
      <c r="Q4" s="33"/>
      <c r="R4" s="15"/>
      <c r="S4" s="34" t="e">
        <f t="shared" ref="S4:S58" si="2">Q4/R4</f>
        <v>#DIV/0!</v>
      </c>
      <c r="T4" s="35" t="e">
        <f t="shared" si="0"/>
        <v>#DIV/0!</v>
      </c>
      <c r="U4" s="34" t="e">
        <f t="shared" si="1"/>
        <v>#DIV/0!</v>
      </c>
      <c r="V4" s="38" t="s">
        <v>18</v>
      </c>
      <c r="Z4" s="5"/>
      <c r="AA4" s="6"/>
    </row>
    <row r="5" spans="1:28" x14ac:dyDescent="0.25">
      <c r="A5" s="7" t="s">
        <v>19</v>
      </c>
      <c r="B5" s="9" t="s">
        <v>228</v>
      </c>
      <c r="C5" s="9" t="s">
        <v>221</v>
      </c>
      <c r="D5" s="170" t="s">
        <v>265</v>
      </c>
      <c r="E5" s="16" t="s">
        <v>332</v>
      </c>
      <c r="F5" s="12" t="s">
        <v>333</v>
      </c>
      <c r="G5" s="10" t="s">
        <v>20</v>
      </c>
      <c r="H5" s="183">
        <v>46030</v>
      </c>
      <c r="I5" s="183">
        <v>46387</v>
      </c>
      <c r="J5" s="9" t="s">
        <v>340</v>
      </c>
      <c r="K5" s="7" t="s">
        <v>21</v>
      </c>
      <c r="L5" s="29" t="s">
        <v>451</v>
      </c>
      <c r="M5" s="195">
        <v>191871152</v>
      </c>
      <c r="N5" s="28"/>
      <c r="O5" s="12"/>
      <c r="P5" s="17"/>
      <c r="Q5" s="36"/>
      <c r="R5" s="16"/>
      <c r="S5" s="34" t="e">
        <f t="shared" si="2"/>
        <v>#DIV/0!</v>
      </c>
      <c r="T5" s="35" t="e">
        <f t="shared" si="0"/>
        <v>#DIV/0!</v>
      </c>
      <c r="U5" s="34" t="e">
        <f t="shared" si="1"/>
        <v>#DIV/0!</v>
      </c>
      <c r="V5" s="38" t="s">
        <v>22</v>
      </c>
      <c r="Z5" s="5"/>
      <c r="AA5" s="150"/>
    </row>
    <row r="6" spans="1:28" x14ac:dyDescent="0.25">
      <c r="A6" s="7" t="s">
        <v>23</v>
      </c>
      <c r="B6" s="9" t="s">
        <v>227</v>
      </c>
      <c r="C6" s="9" t="s">
        <v>222</v>
      </c>
      <c r="D6" s="170" t="s">
        <v>266</v>
      </c>
      <c r="E6" s="16" t="s">
        <v>332</v>
      </c>
      <c r="F6" s="12" t="s">
        <v>333</v>
      </c>
      <c r="G6" s="10" t="s">
        <v>24</v>
      </c>
      <c r="H6" s="183">
        <v>46036</v>
      </c>
      <c r="I6" s="183">
        <v>46387</v>
      </c>
      <c r="J6" s="9" t="s">
        <v>341</v>
      </c>
      <c r="K6" s="7" t="s">
        <v>13</v>
      </c>
      <c r="L6" s="29" t="s">
        <v>452</v>
      </c>
      <c r="M6" s="195">
        <v>53864516</v>
      </c>
      <c r="N6" s="28"/>
      <c r="O6" s="12"/>
      <c r="P6" s="17"/>
      <c r="Q6" s="36"/>
      <c r="R6" s="16"/>
      <c r="S6" s="34" t="e">
        <f t="shared" si="2"/>
        <v>#DIV/0!</v>
      </c>
      <c r="T6" s="35" t="e">
        <f t="shared" si="0"/>
        <v>#DIV/0!</v>
      </c>
      <c r="U6" s="34" t="e">
        <f t="shared" si="1"/>
        <v>#DIV/0!</v>
      </c>
      <c r="V6" s="38" t="s">
        <v>22</v>
      </c>
      <c r="Z6" s="5"/>
    </row>
    <row r="7" spans="1:28" x14ac:dyDescent="0.25">
      <c r="A7" s="7" t="s">
        <v>25</v>
      </c>
      <c r="B7" s="9" t="s">
        <v>226</v>
      </c>
      <c r="C7" s="9" t="s">
        <v>223</v>
      </c>
      <c r="D7" s="170" t="s">
        <v>267</v>
      </c>
      <c r="E7" s="16" t="s">
        <v>332</v>
      </c>
      <c r="F7" s="12" t="s">
        <v>333</v>
      </c>
      <c r="G7" s="10" t="s">
        <v>26</v>
      </c>
      <c r="H7" s="183">
        <v>46037</v>
      </c>
      <c r="I7" s="28">
        <v>46387</v>
      </c>
      <c r="J7" s="12" t="s">
        <v>344</v>
      </c>
      <c r="K7" s="7" t="s">
        <v>9</v>
      </c>
      <c r="L7" s="29" t="s">
        <v>453</v>
      </c>
      <c r="M7" s="28" t="s">
        <v>454</v>
      </c>
      <c r="N7" s="28"/>
      <c r="O7" s="12"/>
      <c r="P7" s="17"/>
      <c r="Q7" s="36"/>
      <c r="R7" s="16"/>
      <c r="S7" s="34" t="e">
        <f t="shared" si="2"/>
        <v>#DIV/0!</v>
      </c>
      <c r="T7" s="35" t="e">
        <f t="shared" si="0"/>
        <v>#DIV/0!</v>
      </c>
      <c r="U7" s="34" t="e">
        <f t="shared" si="1"/>
        <v>#DIV/0!</v>
      </c>
      <c r="V7" s="38" t="e">
        <v>#N/A</v>
      </c>
      <c r="Z7" s="5"/>
    </row>
    <row r="8" spans="1:28" ht="15.75" thickBot="1" x14ac:dyDescent="0.3">
      <c r="A8" s="11" t="s">
        <v>27</v>
      </c>
      <c r="B8" s="12" t="s">
        <v>17</v>
      </c>
      <c r="C8" s="12" t="s">
        <v>224</v>
      </c>
      <c r="D8" s="171" t="s">
        <v>268</v>
      </c>
      <c r="E8" s="16" t="s">
        <v>332</v>
      </c>
      <c r="F8" s="12" t="s">
        <v>333</v>
      </c>
      <c r="G8" s="13" t="s">
        <v>28</v>
      </c>
      <c r="H8" s="184">
        <v>46036</v>
      </c>
      <c r="I8" s="184">
        <v>46387</v>
      </c>
      <c r="J8" s="12" t="s">
        <v>343</v>
      </c>
      <c r="K8" s="18" t="s">
        <v>29</v>
      </c>
      <c r="L8" s="29" t="s">
        <v>455</v>
      </c>
      <c r="M8" s="195">
        <v>46451613</v>
      </c>
      <c r="N8" s="28"/>
      <c r="O8" s="12"/>
      <c r="P8" s="17"/>
      <c r="Q8" s="36"/>
      <c r="R8" s="16"/>
      <c r="S8" s="34" t="e">
        <f>Q8/R8</f>
        <v>#DIV/0!</v>
      </c>
      <c r="T8" s="35" t="e">
        <f>(S8*40%)</f>
        <v>#DIV/0!</v>
      </c>
      <c r="U8" s="34" t="e">
        <f>(12.5%*T8)+(16%*T8)+(P8*T8)</f>
        <v>#DIV/0!</v>
      </c>
      <c r="V8" s="38" t="s">
        <v>30</v>
      </c>
    </row>
    <row r="9" spans="1:28" ht="18.75" customHeight="1" thickBot="1" x14ac:dyDescent="0.3">
      <c r="A9" s="11" t="s">
        <v>31</v>
      </c>
      <c r="B9" s="12" t="s">
        <v>225</v>
      </c>
      <c r="C9" s="12" t="s">
        <v>220</v>
      </c>
      <c r="D9" s="171" t="s">
        <v>269</v>
      </c>
      <c r="E9" s="16" t="s">
        <v>332</v>
      </c>
      <c r="F9" s="12" t="s">
        <v>333</v>
      </c>
      <c r="G9" s="13" t="s">
        <v>32</v>
      </c>
      <c r="H9" s="184">
        <v>46037</v>
      </c>
      <c r="I9" s="184">
        <v>46387</v>
      </c>
      <c r="J9" s="9" t="s">
        <v>342</v>
      </c>
      <c r="K9" s="18" t="s">
        <v>29</v>
      </c>
      <c r="L9" s="29" t="s">
        <v>456</v>
      </c>
      <c r="M9" s="28" t="s">
        <v>457</v>
      </c>
      <c r="N9" s="28"/>
      <c r="O9" s="12"/>
      <c r="P9" s="17"/>
      <c r="Q9" s="36"/>
      <c r="R9" s="16"/>
      <c r="S9" s="34" t="e">
        <f t="shared" si="2"/>
        <v>#DIV/0!</v>
      </c>
      <c r="T9" s="35" t="e">
        <f t="shared" si="0"/>
        <v>#DIV/0!</v>
      </c>
      <c r="U9" s="34" t="e">
        <f t="shared" si="1"/>
        <v>#DIV/0!</v>
      </c>
      <c r="V9" s="38" t="s">
        <v>33</v>
      </c>
      <c r="Z9" s="144" t="s">
        <v>34</v>
      </c>
      <c r="AA9" s="144" t="s">
        <v>35</v>
      </c>
    </row>
    <row r="10" spans="1:28" ht="15.75" thickBot="1" x14ac:dyDescent="0.3">
      <c r="A10" s="7" t="s">
        <v>36</v>
      </c>
      <c r="B10" s="9" t="s">
        <v>232</v>
      </c>
      <c r="C10" s="8" t="s">
        <v>229</v>
      </c>
      <c r="D10" s="170" t="s">
        <v>270</v>
      </c>
      <c r="E10" s="16" t="s">
        <v>332</v>
      </c>
      <c r="F10" s="12" t="s">
        <v>333</v>
      </c>
      <c r="G10" s="10" t="s">
        <v>37</v>
      </c>
      <c r="H10" s="183">
        <v>46037</v>
      </c>
      <c r="I10" s="183">
        <v>46387</v>
      </c>
      <c r="J10" s="9" t="s">
        <v>345</v>
      </c>
      <c r="K10" s="7" t="s">
        <v>9</v>
      </c>
      <c r="L10" s="29" t="s">
        <v>458</v>
      </c>
      <c r="M10" s="195">
        <v>190096519</v>
      </c>
      <c r="N10" s="28"/>
      <c r="O10" s="12"/>
      <c r="P10" s="17"/>
      <c r="Q10" s="36"/>
      <c r="R10" s="16"/>
      <c r="S10" s="34" t="e">
        <f t="shared" si="2"/>
        <v>#DIV/0!</v>
      </c>
      <c r="T10" s="35" t="e">
        <f t="shared" si="0"/>
        <v>#DIV/0!</v>
      </c>
      <c r="U10" s="34" t="e">
        <f t="shared" si="1"/>
        <v>#DIV/0!</v>
      </c>
      <c r="V10" s="38" t="s">
        <v>38</v>
      </c>
      <c r="Z10" s="145" t="s">
        <v>10</v>
      </c>
      <c r="AA10" s="146">
        <v>5.2199999999999998E-3</v>
      </c>
    </row>
    <row r="11" spans="1:28" ht="15.75" thickBot="1" x14ac:dyDescent="0.3">
      <c r="A11" s="11" t="s">
        <v>209</v>
      </c>
      <c r="B11" s="12" t="s">
        <v>233</v>
      </c>
      <c r="C11" s="8" t="s">
        <v>230</v>
      </c>
      <c r="D11" s="171" t="s">
        <v>271</v>
      </c>
      <c r="E11" s="16" t="s">
        <v>332</v>
      </c>
      <c r="F11" s="12" t="s">
        <v>333</v>
      </c>
      <c r="G11" s="13" t="s">
        <v>39</v>
      </c>
      <c r="H11" s="184">
        <v>46037</v>
      </c>
      <c r="I11" s="184">
        <v>46387</v>
      </c>
      <c r="J11" s="12" t="s">
        <v>346</v>
      </c>
      <c r="K11" s="11" t="s">
        <v>40</v>
      </c>
      <c r="L11" s="29" t="s">
        <v>459</v>
      </c>
      <c r="M11" s="195">
        <v>144066048</v>
      </c>
      <c r="N11" s="28"/>
      <c r="O11" s="12"/>
      <c r="P11" s="17"/>
      <c r="Q11" s="36"/>
      <c r="R11" s="16"/>
      <c r="S11" s="34" t="e">
        <f t="shared" si="2"/>
        <v>#DIV/0!</v>
      </c>
      <c r="T11" s="35" t="e">
        <f t="shared" si="0"/>
        <v>#DIV/0!</v>
      </c>
      <c r="U11" s="34" t="e">
        <f t="shared" si="1"/>
        <v>#DIV/0!</v>
      </c>
      <c r="V11" s="38" t="s">
        <v>41</v>
      </c>
      <c r="X11" s="196"/>
      <c r="Y11" s="196"/>
      <c r="Z11" s="145" t="s">
        <v>42</v>
      </c>
      <c r="AA11" s="146">
        <v>1.044E-2</v>
      </c>
      <c r="AB11" s="196"/>
    </row>
    <row r="12" spans="1:28" ht="15.75" thickBot="1" x14ac:dyDescent="0.3">
      <c r="A12" s="11" t="s">
        <v>43</v>
      </c>
      <c r="B12" s="12" t="s">
        <v>17</v>
      </c>
      <c r="C12" s="8" t="s">
        <v>220</v>
      </c>
      <c r="D12" s="171" t="s">
        <v>272</v>
      </c>
      <c r="E12" s="16" t="s">
        <v>332</v>
      </c>
      <c r="F12" s="12" t="s">
        <v>333</v>
      </c>
      <c r="G12" s="13" t="s">
        <v>44</v>
      </c>
      <c r="H12" s="184">
        <v>46041</v>
      </c>
      <c r="I12" s="184">
        <v>46387</v>
      </c>
      <c r="J12" s="12" t="s">
        <v>347</v>
      </c>
      <c r="K12" s="7" t="s">
        <v>9</v>
      </c>
      <c r="L12" s="29" t="s">
        <v>460</v>
      </c>
      <c r="M12" s="197">
        <v>137050600</v>
      </c>
      <c r="N12" s="28"/>
      <c r="O12" s="12"/>
      <c r="P12" s="17"/>
      <c r="Q12" s="36"/>
      <c r="R12" s="16"/>
      <c r="S12" s="34" t="e">
        <f t="shared" si="2"/>
        <v>#DIV/0!</v>
      </c>
      <c r="T12" s="35" t="e">
        <f t="shared" si="0"/>
        <v>#DIV/0!</v>
      </c>
      <c r="U12" s="34" t="e">
        <f t="shared" si="1"/>
        <v>#DIV/0!</v>
      </c>
      <c r="V12" s="38" t="s">
        <v>41</v>
      </c>
      <c r="Z12" s="145" t="s">
        <v>45</v>
      </c>
      <c r="AA12" s="146">
        <v>2.436E-2</v>
      </c>
    </row>
    <row r="13" spans="1:28" ht="15.75" thickBot="1" x14ac:dyDescent="0.3">
      <c r="A13" s="11" t="s">
        <v>46</v>
      </c>
      <c r="B13" s="12" t="s">
        <v>17</v>
      </c>
      <c r="C13" s="8" t="s">
        <v>254</v>
      </c>
      <c r="D13" s="171" t="s">
        <v>273</v>
      </c>
      <c r="E13" s="16" t="s">
        <v>332</v>
      </c>
      <c r="F13" s="12" t="s">
        <v>333</v>
      </c>
      <c r="G13" s="13" t="s">
        <v>47</v>
      </c>
      <c r="H13" s="184">
        <v>46038</v>
      </c>
      <c r="I13" s="184">
        <v>46387</v>
      </c>
      <c r="J13" s="12" t="s">
        <v>348</v>
      </c>
      <c r="K13" s="11" t="s">
        <v>21</v>
      </c>
      <c r="L13" s="29" t="s">
        <v>461</v>
      </c>
      <c r="M13" s="195">
        <v>70331800</v>
      </c>
      <c r="N13" s="28"/>
      <c r="O13" s="12"/>
      <c r="P13" s="17"/>
      <c r="Q13" s="36"/>
      <c r="R13" s="16"/>
      <c r="S13" s="34" t="e">
        <f t="shared" si="2"/>
        <v>#DIV/0!</v>
      </c>
      <c r="T13" s="35" t="e">
        <f t="shared" si="0"/>
        <v>#DIV/0!</v>
      </c>
      <c r="U13" s="34" t="e">
        <f t="shared" si="1"/>
        <v>#DIV/0!</v>
      </c>
      <c r="V13" s="151" t="s">
        <v>48</v>
      </c>
      <c r="Z13" s="145" t="s">
        <v>49</v>
      </c>
      <c r="AA13" s="146">
        <v>4.3499999999999997E-2</v>
      </c>
    </row>
    <row r="14" spans="1:28" ht="15.75" thickBot="1" x14ac:dyDescent="0.3">
      <c r="A14" s="11" t="s">
        <v>50</v>
      </c>
      <c r="B14" s="12" t="s">
        <v>17</v>
      </c>
      <c r="C14" s="8" t="s">
        <v>259</v>
      </c>
      <c r="D14" s="171" t="s">
        <v>274</v>
      </c>
      <c r="E14" s="16" t="s">
        <v>332</v>
      </c>
      <c r="F14" s="12" t="s">
        <v>333</v>
      </c>
      <c r="G14" s="13" t="s">
        <v>51</v>
      </c>
      <c r="H14" s="184">
        <v>46041</v>
      </c>
      <c r="I14" s="184">
        <v>46387</v>
      </c>
      <c r="J14" s="12" t="s">
        <v>349</v>
      </c>
      <c r="K14" s="11" t="s">
        <v>21</v>
      </c>
      <c r="L14" s="29" t="s">
        <v>462</v>
      </c>
      <c r="M14" s="195">
        <v>169281529</v>
      </c>
      <c r="N14" s="28"/>
      <c r="O14" s="12"/>
      <c r="P14" s="17"/>
      <c r="Q14" s="36"/>
      <c r="R14" s="16"/>
      <c r="S14" s="34" t="e">
        <f t="shared" si="2"/>
        <v>#DIV/0!</v>
      </c>
      <c r="T14" s="35" t="e">
        <f t="shared" si="0"/>
        <v>#DIV/0!</v>
      </c>
      <c r="U14" s="34" t="e">
        <f t="shared" si="1"/>
        <v>#DIV/0!</v>
      </c>
      <c r="V14" s="38" t="s">
        <v>52</v>
      </c>
      <c r="Z14" s="145" t="s">
        <v>53</v>
      </c>
      <c r="AA14" s="146">
        <v>6.9599999999999995E-2</v>
      </c>
    </row>
    <row r="15" spans="1:28" x14ac:dyDescent="0.25">
      <c r="A15" s="11" t="s">
        <v>54</v>
      </c>
      <c r="B15" s="12" t="s">
        <v>17</v>
      </c>
      <c r="C15" s="8" t="s">
        <v>221</v>
      </c>
      <c r="D15" s="171" t="s">
        <v>275</v>
      </c>
      <c r="E15" s="16" t="s">
        <v>332</v>
      </c>
      <c r="F15" s="12" t="s">
        <v>333</v>
      </c>
      <c r="G15" s="13" t="s">
        <v>56</v>
      </c>
      <c r="H15" s="184">
        <v>46041</v>
      </c>
      <c r="I15" s="184">
        <v>46387</v>
      </c>
      <c r="J15" s="12" t="s">
        <v>350</v>
      </c>
      <c r="K15" s="11" t="s">
        <v>21</v>
      </c>
      <c r="L15" s="29" t="s">
        <v>463</v>
      </c>
      <c r="M15" s="195">
        <v>149500000</v>
      </c>
      <c r="N15" s="28"/>
      <c r="O15" s="12"/>
      <c r="P15" s="17"/>
      <c r="Q15" s="36"/>
      <c r="R15" s="16"/>
      <c r="S15" s="34" t="e">
        <f t="shared" si="2"/>
        <v>#DIV/0!</v>
      </c>
      <c r="T15" s="35" t="e">
        <f t="shared" si="0"/>
        <v>#DIV/0!</v>
      </c>
      <c r="U15" s="34" t="e">
        <f t="shared" si="1"/>
        <v>#DIV/0!</v>
      </c>
      <c r="V15" s="38" t="s">
        <v>52</v>
      </c>
    </row>
    <row r="16" spans="1:28" x14ac:dyDescent="0.25">
      <c r="A16" s="11" t="s">
        <v>212</v>
      </c>
      <c r="B16" s="12" t="s">
        <v>17</v>
      </c>
      <c r="C16" s="8" t="s">
        <v>13</v>
      </c>
      <c r="D16" s="171" t="s">
        <v>276</v>
      </c>
      <c r="E16" s="16" t="s">
        <v>332</v>
      </c>
      <c r="F16" s="12" t="s">
        <v>333</v>
      </c>
      <c r="G16" s="13" t="s">
        <v>57</v>
      </c>
      <c r="H16" s="184">
        <v>46041</v>
      </c>
      <c r="I16" s="184">
        <v>46387</v>
      </c>
      <c r="J16" s="185" t="s">
        <v>351</v>
      </c>
      <c r="K16" s="11" t="s">
        <v>21</v>
      </c>
      <c r="L16" s="29" t="s">
        <v>464</v>
      </c>
      <c r="M16" s="195">
        <v>89277886</v>
      </c>
      <c r="N16" s="28"/>
      <c r="O16" s="12"/>
      <c r="P16" s="17"/>
      <c r="Q16" s="36"/>
      <c r="R16" s="16"/>
      <c r="S16" s="34" t="e">
        <f t="shared" si="2"/>
        <v>#DIV/0!</v>
      </c>
      <c r="T16" s="35" t="e">
        <f t="shared" si="0"/>
        <v>#DIV/0!</v>
      </c>
      <c r="U16" s="34" t="e">
        <f t="shared" si="1"/>
        <v>#DIV/0!</v>
      </c>
      <c r="V16" s="38" t="s">
        <v>58</v>
      </c>
    </row>
    <row r="17" spans="1:22" s="152" customFormat="1" x14ac:dyDescent="0.25">
      <c r="A17" s="18" t="s">
        <v>59</v>
      </c>
      <c r="B17" s="9" t="s">
        <v>17</v>
      </c>
      <c r="C17" s="14" t="s">
        <v>247</v>
      </c>
      <c r="D17" s="170" t="s">
        <v>277</v>
      </c>
      <c r="E17" s="16" t="s">
        <v>332</v>
      </c>
      <c r="F17" s="12" t="s">
        <v>333</v>
      </c>
      <c r="G17" s="20" t="s">
        <v>60</v>
      </c>
      <c r="H17" s="183">
        <v>46042</v>
      </c>
      <c r="I17" s="169">
        <v>46387</v>
      </c>
      <c r="J17" s="9" t="s">
        <v>352</v>
      </c>
      <c r="K17" s="19" t="s">
        <v>13</v>
      </c>
      <c r="L17" s="28" t="s">
        <v>465</v>
      </c>
      <c r="M17" s="195">
        <v>69243316</v>
      </c>
      <c r="N17" s="28"/>
      <c r="O17" s="9"/>
      <c r="P17" s="17"/>
      <c r="Q17" s="33"/>
      <c r="R17" s="15"/>
      <c r="S17" s="34" t="e">
        <f t="shared" si="2"/>
        <v>#DIV/0!</v>
      </c>
      <c r="T17" s="35" t="e">
        <f t="shared" si="0"/>
        <v>#DIV/0!</v>
      </c>
      <c r="U17" s="34" t="e">
        <f t="shared" si="1"/>
        <v>#DIV/0!</v>
      </c>
      <c r="V17" s="38" t="e">
        <v>#N/A</v>
      </c>
    </row>
    <row r="18" spans="1:22" x14ac:dyDescent="0.25">
      <c r="A18" s="21" t="s">
        <v>61</v>
      </c>
      <c r="B18" s="167" t="s">
        <v>195</v>
      </c>
      <c r="C18" s="8" t="s">
        <v>40</v>
      </c>
      <c r="D18" s="171" t="s">
        <v>278</v>
      </c>
      <c r="E18" s="16" t="s">
        <v>332</v>
      </c>
      <c r="F18" s="12" t="s">
        <v>333</v>
      </c>
      <c r="G18" s="22" t="s">
        <v>62</v>
      </c>
      <c r="H18" s="169">
        <v>46043</v>
      </c>
      <c r="I18" s="169">
        <v>46387</v>
      </c>
      <c r="J18" s="167" t="s">
        <v>353</v>
      </c>
      <c r="K18" s="19" t="s">
        <v>63</v>
      </c>
      <c r="L18" s="30" t="s">
        <v>466</v>
      </c>
      <c r="M18" s="198">
        <v>107350000</v>
      </c>
      <c r="N18" s="32"/>
      <c r="O18" s="12"/>
      <c r="P18" s="17"/>
      <c r="Q18" s="36"/>
      <c r="R18" s="16"/>
      <c r="S18" s="34" t="e">
        <f t="shared" si="2"/>
        <v>#DIV/0!</v>
      </c>
      <c r="T18" s="35" t="e">
        <f t="shared" si="0"/>
        <v>#DIV/0!</v>
      </c>
      <c r="U18" s="34" t="e">
        <f t="shared" si="1"/>
        <v>#DIV/0!</v>
      </c>
      <c r="V18" s="38" t="s">
        <v>64</v>
      </c>
    </row>
    <row r="19" spans="1:22" x14ac:dyDescent="0.25">
      <c r="A19" s="21" t="s">
        <v>65</v>
      </c>
      <c r="B19" s="167" t="s">
        <v>195</v>
      </c>
      <c r="C19" s="14" t="s">
        <v>247</v>
      </c>
      <c r="D19" s="171" t="s">
        <v>279</v>
      </c>
      <c r="E19" s="16" t="s">
        <v>332</v>
      </c>
      <c r="F19" s="12" t="s">
        <v>333</v>
      </c>
      <c r="G19" s="22" t="s">
        <v>66</v>
      </c>
      <c r="H19" s="169">
        <v>46044</v>
      </c>
      <c r="I19" s="169">
        <v>46387</v>
      </c>
      <c r="J19" s="167" t="s">
        <v>355</v>
      </c>
      <c r="K19" s="7" t="s">
        <v>9</v>
      </c>
      <c r="L19" s="30" t="s">
        <v>467</v>
      </c>
      <c r="M19" s="198">
        <v>170322581</v>
      </c>
      <c r="N19" s="32"/>
      <c r="O19" s="12"/>
      <c r="P19" s="17"/>
      <c r="Q19" s="36"/>
      <c r="R19" s="16"/>
      <c r="S19" s="34" t="e">
        <f t="shared" si="2"/>
        <v>#DIV/0!</v>
      </c>
      <c r="T19" s="35" t="e">
        <f t="shared" si="0"/>
        <v>#DIV/0!</v>
      </c>
      <c r="U19" s="34" t="e">
        <f t="shared" si="1"/>
        <v>#DIV/0!</v>
      </c>
      <c r="V19" s="38" t="e">
        <v>#N/A</v>
      </c>
    </row>
    <row r="20" spans="1:22" s="152" customFormat="1" x14ac:dyDescent="0.25">
      <c r="A20" s="21" t="s">
        <v>67</v>
      </c>
      <c r="B20" s="167" t="s">
        <v>234</v>
      </c>
      <c r="C20" s="167" t="s">
        <v>40</v>
      </c>
      <c r="D20" s="176" t="s">
        <v>280</v>
      </c>
      <c r="E20" s="16" t="s">
        <v>332</v>
      </c>
      <c r="F20" s="12" t="s">
        <v>333</v>
      </c>
      <c r="G20" s="21"/>
      <c r="H20" s="169">
        <v>46044</v>
      </c>
      <c r="I20" s="169">
        <v>46387</v>
      </c>
      <c r="J20" s="167" t="s">
        <v>356</v>
      </c>
      <c r="K20" s="21"/>
      <c r="L20" s="158" t="s">
        <v>468</v>
      </c>
      <c r="M20" s="198">
        <v>107350000</v>
      </c>
      <c r="N20" s="32"/>
      <c r="O20" s="9"/>
      <c r="P20" s="17"/>
      <c r="Q20" s="36"/>
      <c r="R20" s="16"/>
      <c r="S20" s="34" t="e">
        <f t="shared" si="2"/>
        <v>#DIV/0!</v>
      </c>
      <c r="T20" s="35" t="e">
        <f t="shared" si="0"/>
        <v>#DIV/0!</v>
      </c>
      <c r="U20" s="34" t="e">
        <f t="shared" si="1"/>
        <v>#DIV/0!</v>
      </c>
      <c r="V20" s="38" t="e">
        <v>#N/A</v>
      </c>
    </row>
    <row r="21" spans="1:22" x14ac:dyDescent="0.25">
      <c r="A21" s="21" t="s">
        <v>68</v>
      </c>
      <c r="B21" s="167" t="s">
        <v>195</v>
      </c>
      <c r="C21" s="14" t="s">
        <v>247</v>
      </c>
      <c r="D21" s="171" t="s">
        <v>281</v>
      </c>
      <c r="E21" s="16" t="s">
        <v>332</v>
      </c>
      <c r="F21" s="12" t="s">
        <v>333</v>
      </c>
      <c r="G21" s="22" t="s">
        <v>69</v>
      </c>
      <c r="H21" s="169">
        <v>46045</v>
      </c>
      <c r="I21" s="169">
        <v>46387</v>
      </c>
      <c r="J21" s="167" t="s">
        <v>357</v>
      </c>
      <c r="K21" s="21" t="s">
        <v>70</v>
      </c>
      <c r="L21" s="30" t="s">
        <v>469</v>
      </c>
      <c r="M21" s="198">
        <v>118887097</v>
      </c>
      <c r="N21" s="32"/>
      <c r="O21" s="12"/>
      <c r="P21" s="17"/>
      <c r="Q21" s="36"/>
      <c r="R21" s="16"/>
      <c r="S21" s="34" t="e">
        <f t="shared" si="2"/>
        <v>#DIV/0!</v>
      </c>
      <c r="T21" s="35" t="e">
        <f t="shared" si="0"/>
        <v>#DIV/0!</v>
      </c>
      <c r="U21" s="34" t="e">
        <f t="shared" si="1"/>
        <v>#DIV/0!</v>
      </c>
      <c r="V21" s="38" t="e">
        <v>#N/A</v>
      </c>
    </row>
    <row r="22" spans="1:22" x14ac:dyDescent="0.25">
      <c r="A22" s="21" t="s">
        <v>71</v>
      </c>
      <c r="B22" s="167" t="s">
        <v>17</v>
      </c>
      <c r="C22" s="14" t="s">
        <v>236</v>
      </c>
      <c r="D22" s="171" t="s">
        <v>282</v>
      </c>
      <c r="E22" s="16" t="s">
        <v>332</v>
      </c>
      <c r="F22" s="12" t="s">
        <v>333</v>
      </c>
      <c r="G22" s="22" t="s">
        <v>72</v>
      </c>
      <c r="H22" s="169">
        <v>46044</v>
      </c>
      <c r="I22" s="169">
        <v>46387</v>
      </c>
      <c r="J22" s="167" t="s">
        <v>358</v>
      </c>
      <c r="K22" s="21" t="s">
        <v>73</v>
      </c>
      <c r="L22" s="30" t="s">
        <v>470</v>
      </c>
      <c r="M22" s="198">
        <v>70331729</v>
      </c>
      <c r="N22" s="32"/>
      <c r="O22" s="12"/>
      <c r="P22" s="17"/>
      <c r="Q22" s="36"/>
      <c r="R22" s="16"/>
      <c r="S22" s="34" t="e">
        <f>Q22/R22</f>
        <v>#DIV/0!</v>
      </c>
      <c r="T22" s="35" t="e">
        <f>(S22*40%)</f>
        <v>#DIV/0!</v>
      </c>
      <c r="U22" s="34" t="e">
        <f t="shared" si="1"/>
        <v>#DIV/0!</v>
      </c>
      <c r="V22" s="38" t="e">
        <v>#N/A</v>
      </c>
    </row>
    <row r="23" spans="1:22" x14ac:dyDescent="0.25">
      <c r="A23" s="21" t="s">
        <v>74</v>
      </c>
      <c r="B23" s="167" t="s">
        <v>17</v>
      </c>
      <c r="C23" s="14" t="s">
        <v>230</v>
      </c>
      <c r="D23" s="171" t="s">
        <v>283</v>
      </c>
      <c r="E23" s="16" t="s">
        <v>332</v>
      </c>
      <c r="F23" s="12" t="s">
        <v>333</v>
      </c>
      <c r="G23" s="22" t="s">
        <v>75</v>
      </c>
      <c r="H23" s="169">
        <v>46044</v>
      </c>
      <c r="I23" s="169">
        <v>46387</v>
      </c>
      <c r="J23" s="169" t="s">
        <v>359</v>
      </c>
      <c r="K23" s="21" t="s">
        <v>76</v>
      </c>
      <c r="L23" s="30" t="s">
        <v>471</v>
      </c>
      <c r="M23" s="198">
        <v>136264614</v>
      </c>
      <c r="N23" s="32"/>
      <c r="O23" s="12"/>
      <c r="P23" s="17"/>
      <c r="Q23" s="36"/>
      <c r="R23" s="16"/>
      <c r="S23" s="34" t="e">
        <f t="shared" si="2"/>
        <v>#DIV/0!</v>
      </c>
      <c r="T23" s="35" t="e">
        <f t="shared" si="0"/>
        <v>#DIV/0!</v>
      </c>
      <c r="U23" s="34" t="e">
        <f t="shared" si="1"/>
        <v>#DIV/0!</v>
      </c>
      <c r="V23" s="38" t="s">
        <v>77</v>
      </c>
    </row>
    <row r="24" spans="1:22" x14ac:dyDescent="0.25">
      <c r="A24" s="21" t="s">
        <v>211</v>
      </c>
      <c r="B24" s="167" t="s">
        <v>231</v>
      </c>
      <c r="C24" s="14" t="s">
        <v>223</v>
      </c>
      <c r="D24" s="171" t="s">
        <v>284</v>
      </c>
      <c r="E24" s="16" t="s">
        <v>332</v>
      </c>
      <c r="F24" s="12" t="s">
        <v>333</v>
      </c>
      <c r="G24" s="22" t="s">
        <v>78</v>
      </c>
      <c r="H24" s="169">
        <v>46043</v>
      </c>
      <c r="I24" s="182">
        <v>46387</v>
      </c>
      <c r="J24" s="167" t="s">
        <v>360</v>
      </c>
      <c r="K24" s="21"/>
      <c r="L24" s="30" t="s">
        <v>472</v>
      </c>
      <c r="M24" s="198">
        <v>143070968</v>
      </c>
      <c r="N24" s="32"/>
      <c r="O24" s="12"/>
      <c r="P24" s="17"/>
      <c r="Q24" s="36"/>
      <c r="R24" s="16"/>
      <c r="S24" s="34" t="e">
        <f t="shared" si="2"/>
        <v>#DIV/0!</v>
      </c>
      <c r="T24" s="35" t="e">
        <f t="shared" si="0"/>
        <v>#DIV/0!</v>
      </c>
      <c r="U24" s="34" t="e">
        <f t="shared" si="1"/>
        <v>#DIV/0!</v>
      </c>
      <c r="V24" s="38" t="s">
        <v>79</v>
      </c>
    </row>
    <row r="25" spans="1:22" x14ac:dyDescent="0.25">
      <c r="A25" s="21" t="s">
        <v>80</v>
      </c>
      <c r="B25" s="167" t="s">
        <v>231</v>
      </c>
      <c r="C25" s="14" t="s">
        <v>235</v>
      </c>
      <c r="D25" s="171" t="s">
        <v>285</v>
      </c>
      <c r="E25" s="16" t="s">
        <v>332</v>
      </c>
      <c r="F25" s="12" t="s">
        <v>333</v>
      </c>
      <c r="G25" s="23" t="s">
        <v>81</v>
      </c>
      <c r="H25" s="169">
        <v>46044</v>
      </c>
      <c r="I25" s="186">
        <v>46387</v>
      </c>
      <c r="J25" s="167" t="s">
        <v>361</v>
      </c>
      <c r="K25" s="21"/>
      <c r="L25" s="30" t="s">
        <v>473</v>
      </c>
      <c r="M25" s="198">
        <v>53153333</v>
      </c>
      <c r="N25" s="32"/>
      <c r="O25" s="12"/>
      <c r="P25" s="17"/>
      <c r="Q25" s="36"/>
      <c r="R25" s="16"/>
      <c r="S25" s="34" t="e">
        <f t="shared" si="2"/>
        <v>#DIV/0!</v>
      </c>
      <c r="T25" s="35" t="e">
        <f t="shared" si="0"/>
        <v>#DIV/0!</v>
      </c>
      <c r="U25" s="34" t="e">
        <f t="shared" si="1"/>
        <v>#DIV/0!</v>
      </c>
      <c r="V25" s="38" t="s">
        <v>82</v>
      </c>
    </row>
    <row r="26" spans="1:22" x14ac:dyDescent="0.25">
      <c r="A26" s="21" t="s">
        <v>83</v>
      </c>
      <c r="B26" s="167" t="s">
        <v>234</v>
      </c>
      <c r="C26" s="14" t="s">
        <v>230</v>
      </c>
      <c r="D26" s="171" t="s">
        <v>286</v>
      </c>
      <c r="E26" s="16" t="s">
        <v>332</v>
      </c>
      <c r="F26" s="12" t="s">
        <v>333</v>
      </c>
      <c r="G26" s="22" t="s">
        <v>84</v>
      </c>
      <c r="H26" s="169">
        <v>46048</v>
      </c>
      <c r="I26" s="169">
        <v>46387</v>
      </c>
      <c r="J26" s="167" t="s">
        <v>362</v>
      </c>
      <c r="K26" s="21"/>
      <c r="L26" s="30" t="s">
        <v>474</v>
      </c>
      <c r="M26" s="198">
        <v>68400000</v>
      </c>
      <c r="N26" s="32"/>
      <c r="O26" s="12"/>
      <c r="P26" s="17"/>
      <c r="Q26" s="36"/>
      <c r="R26" s="16"/>
      <c r="S26" s="34" t="e">
        <f t="shared" si="2"/>
        <v>#DIV/0!</v>
      </c>
      <c r="T26" s="35" t="e">
        <f t="shared" si="0"/>
        <v>#DIV/0!</v>
      </c>
      <c r="U26" s="34" t="e">
        <f t="shared" si="1"/>
        <v>#DIV/0!</v>
      </c>
      <c r="V26" s="38" t="s">
        <v>82</v>
      </c>
    </row>
    <row r="27" spans="1:22" s="152" customFormat="1" x14ac:dyDescent="0.25">
      <c r="A27" s="21" t="s">
        <v>206</v>
      </c>
      <c r="B27" s="167" t="s">
        <v>17</v>
      </c>
      <c r="C27" s="14" t="s">
        <v>236</v>
      </c>
      <c r="D27" s="171" t="s">
        <v>287</v>
      </c>
      <c r="E27" s="16" t="s">
        <v>332</v>
      </c>
      <c r="F27" s="12" t="s">
        <v>333</v>
      </c>
      <c r="G27" s="22" t="s">
        <v>85</v>
      </c>
      <c r="H27" s="169">
        <v>46048</v>
      </c>
      <c r="I27" s="169">
        <v>46387</v>
      </c>
      <c r="J27" s="167" t="s">
        <v>363</v>
      </c>
      <c r="K27" s="21"/>
      <c r="L27" s="30" t="s">
        <v>475</v>
      </c>
      <c r="M27" s="198">
        <v>93376913</v>
      </c>
      <c r="N27" s="32"/>
      <c r="O27" s="9"/>
      <c r="P27" s="17"/>
      <c r="Q27" s="36"/>
      <c r="R27" s="16"/>
      <c r="S27" s="34" t="e">
        <f t="shared" si="2"/>
        <v>#DIV/0!</v>
      </c>
      <c r="T27" s="35" t="e">
        <f t="shared" si="0"/>
        <v>#DIV/0!</v>
      </c>
      <c r="U27" s="34" t="e">
        <f t="shared" si="1"/>
        <v>#DIV/0!</v>
      </c>
      <c r="V27" s="38" t="e">
        <v>#N/A</v>
      </c>
    </row>
    <row r="28" spans="1:22" x14ac:dyDescent="0.25">
      <c r="A28" s="21" t="s">
        <v>210</v>
      </c>
      <c r="B28" s="167" t="s">
        <v>245</v>
      </c>
      <c r="C28" s="14" t="s">
        <v>40</v>
      </c>
      <c r="D28" s="171" t="s">
        <v>288</v>
      </c>
      <c r="E28" s="16" t="s">
        <v>332</v>
      </c>
      <c r="F28" s="12" t="s">
        <v>333</v>
      </c>
      <c r="G28" s="22" t="s">
        <v>86</v>
      </c>
      <c r="H28" s="169">
        <v>46048</v>
      </c>
      <c r="I28" s="169">
        <v>46387</v>
      </c>
      <c r="J28" s="167" t="s">
        <v>364</v>
      </c>
      <c r="K28" s="21"/>
      <c r="L28" s="30" t="s">
        <v>476</v>
      </c>
      <c r="M28" s="198">
        <v>97179242</v>
      </c>
      <c r="N28" s="32"/>
      <c r="O28" s="12"/>
      <c r="P28" s="17"/>
      <c r="Q28" s="36"/>
      <c r="R28" s="16"/>
      <c r="S28" s="34" t="e">
        <f t="shared" si="2"/>
        <v>#DIV/0!</v>
      </c>
      <c r="T28" s="35" t="e">
        <f t="shared" si="0"/>
        <v>#DIV/0!</v>
      </c>
      <c r="U28" s="34" t="e">
        <f t="shared" si="1"/>
        <v>#DIV/0!</v>
      </c>
      <c r="V28" s="38" t="s">
        <v>87</v>
      </c>
    </row>
    <row r="29" spans="1:22" x14ac:dyDescent="0.25">
      <c r="A29" s="21" t="s">
        <v>88</v>
      </c>
      <c r="B29" s="167" t="s">
        <v>231</v>
      </c>
      <c r="C29" s="14" t="s">
        <v>235</v>
      </c>
      <c r="D29" s="171" t="s">
        <v>289</v>
      </c>
      <c r="E29" s="16" t="s">
        <v>332</v>
      </c>
      <c r="F29" s="12" t="s">
        <v>333</v>
      </c>
      <c r="G29" s="22" t="s">
        <v>89</v>
      </c>
      <c r="H29" s="169">
        <v>46049</v>
      </c>
      <c r="I29" s="169">
        <v>46387</v>
      </c>
      <c r="J29" s="167" t="s">
        <v>354</v>
      </c>
      <c r="K29" s="21"/>
      <c r="L29" s="30" t="s">
        <v>474</v>
      </c>
      <c r="M29" s="198">
        <v>183457038</v>
      </c>
      <c r="N29" s="32"/>
      <c r="O29" s="12"/>
      <c r="P29" s="17"/>
      <c r="Q29" s="36"/>
      <c r="R29" s="16"/>
      <c r="S29" s="34" t="e">
        <f t="shared" si="2"/>
        <v>#DIV/0!</v>
      </c>
      <c r="T29" s="35" t="e">
        <f t="shared" si="0"/>
        <v>#DIV/0!</v>
      </c>
      <c r="U29" s="34" t="e">
        <f t="shared" si="1"/>
        <v>#DIV/0!</v>
      </c>
      <c r="V29" s="38" t="e">
        <v>#N/A</v>
      </c>
    </row>
    <row r="30" spans="1:22" x14ac:dyDescent="0.25">
      <c r="A30" s="21" t="s">
        <v>239</v>
      </c>
      <c r="B30" s="167" t="s">
        <v>231</v>
      </c>
      <c r="C30" s="14" t="s">
        <v>235</v>
      </c>
      <c r="D30" s="171" t="s">
        <v>290</v>
      </c>
      <c r="E30" s="16" t="s">
        <v>332</v>
      </c>
      <c r="F30" s="12" t="s">
        <v>333</v>
      </c>
      <c r="G30" s="22" t="s">
        <v>90</v>
      </c>
      <c r="H30" s="169">
        <v>46050</v>
      </c>
      <c r="I30" s="169">
        <v>46387</v>
      </c>
      <c r="J30" s="167" t="s">
        <v>365</v>
      </c>
      <c r="K30" s="21"/>
      <c r="L30" s="30" t="s">
        <v>477</v>
      </c>
      <c r="M30" s="198">
        <v>52840666</v>
      </c>
      <c r="N30" s="32"/>
      <c r="O30" s="12"/>
      <c r="P30" s="17"/>
      <c r="Q30" s="36"/>
      <c r="R30" s="16"/>
      <c r="S30" s="34" t="e">
        <f t="shared" si="2"/>
        <v>#DIV/0!</v>
      </c>
      <c r="T30" s="35" t="e">
        <f t="shared" si="0"/>
        <v>#DIV/0!</v>
      </c>
      <c r="U30" s="34" t="e">
        <f t="shared" si="1"/>
        <v>#DIV/0!</v>
      </c>
      <c r="V30" s="38" t="s">
        <v>91</v>
      </c>
    </row>
    <row r="31" spans="1:22" x14ac:dyDescent="0.25">
      <c r="A31" s="21" t="s">
        <v>237</v>
      </c>
      <c r="B31" s="167" t="s">
        <v>17</v>
      </c>
      <c r="C31" s="14" t="s">
        <v>260</v>
      </c>
      <c r="D31" s="171" t="s">
        <v>291</v>
      </c>
      <c r="E31" s="16" t="s">
        <v>332</v>
      </c>
      <c r="F31" s="12" t="s">
        <v>333</v>
      </c>
      <c r="G31" s="22" t="s">
        <v>92</v>
      </c>
      <c r="H31" s="169">
        <v>46049</v>
      </c>
      <c r="I31" s="169">
        <v>46387</v>
      </c>
      <c r="J31" s="167" t="s">
        <v>366</v>
      </c>
      <c r="K31" s="21"/>
      <c r="L31" s="30" t="s">
        <v>478</v>
      </c>
      <c r="M31" s="198">
        <v>183457038</v>
      </c>
      <c r="N31" s="32"/>
      <c r="O31" s="12"/>
      <c r="P31" s="17"/>
      <c r="Q31" s="36"/>
      <c r="R31" s="16"/>
      <c r="S31" s="34" t="e">
        <f t="shared" si="2"/>
        <v>#DIV/0!</v>
      </c>
      <c r="T31" s="35" t="e">
        <f t="shared" si="0"/>
        <v>#DIV/0!</v>
      </c>
      <c r="U31" s="34" t="e">
        <f t="shared" si="1"/>
        <v>#DIV/0!</v>
      </c>
      <c r="V31" s="38" t="s">
        <v>93</v>
      </c>
    </row>
    <row r="32" spans="1:22" x14ac:dyDescent="0.25">
      <c r="A32" s="21" t="s">
        <v>240</v>
      </c>
      <c r="B32" s="167" t="s">
        <v>242</v>
      </c>
      <c r="C32" s="14" t="s">
        <v>238</v>
      </c>
      <c r="D32" s="171" t="s">
        <v>292</v>
      </c>
      <c r="E32" s="16" t="s">
        <v>332</v>
      </c>
      <c r="F32" s="12" t="s">
        <v>333</v>
      </c>
      <c r="G32" s="22" t="s">
        <v>94</v>
      </c>
      <c r="H32" s="169">
        <v>46048</v>
      </c>
      <c r="I32" s="169">
        <v>46387</v>
      </c>
      <c r="J32" s="167" t="s">
        <v>367</v>
      </c>
      <c r="K32" s="21"/>
      <c r="L32" s="30" t="s">
        <v>479</v>
      </c>
      <c r="M32" s="198">
        <v>68502360</v>
      </c>
      <c r="N32" s="32"/>
      <c r="O32" s="12"/>
      <c r="P32" s="17"/>
      <c r="Q32" s="36"/>
      <c r="R32" s="16"/>
      <c r="S32" s="34" t="e">
        <f t="shared" si="2"/>
        <v>#DIV/0!</v>
      </c>
      <c r="T32" s="35" t="e">
        <f t="shared" si="0"/>
        <v>#DIV/0!</v>
      </c>
      <c r="U32" s="34" t="e">
        <f t="shared" si="1"/>
        <v>#DIV/0!</v>
      </c>
      <c r="V32" s="38" t="s">
        <v>95</v>
      </c>
    </row>
    <row r="33" spans="1:22" x14ac:dyDescent="0.25">
      <c r="A33" s="21" t="s">
        <v>241</v>
      </c>
      <c r="B33" s="167" t="s">
        <v>243</v>
      </c>
      <c r="C33" s="14" t="s">
        <v>221</v>
      </c>
      <c r="D33" s="171" t="s">
        <v>293</v>
      </c>
      <c r="E33" s="16" t="s">
        <v>332</v>
      </c>
      <c r="F33" s="12" t="s">
        <v>333</v>
      </c>
      <c r="G33" s="22" t="s">
        <v>96</v>
      </c>
      <c r="H33" s="169">
        <v>46051</v>
      </c>
      <c r="I33" s="169">
        <v>46387</v>
      </c>
      <c r="J33" s="167" t="s">
        <v>368</v>
      </c>
      <c r="K33" s="21" t="s">
        <v>17</v>
      </c>
      <c r="L33" s="30" t="s">
        <v>480</v>
      </c>
      <c r="M33" s="198">
        <v>112000000</v>
      </c>
      <c r="N33" s="32"/>
      <c r="O33" s="12"/>
      <c r="P33" s="17"/>
      <c r="Q33" s="36"/>
      <c r="R33" s="16"/>
      <c r="S33" s="34" t="e">
        <f t="shared" si="2"/>
        <v>#DIV/0!</v>
      </c>
      <c r="T33" s="35" t="e">
        <f t="shared" si="0"/>
        <v>#DIV/0!</v>
      </c>
      <c r="U33" s="34" t="e">
        <f t="shared" ref="U33:U58" si="3">(12.5%*T33)+(16%*T33)+(P33*T33)</f>
        <v>#DIV/0!</v>
      </c>
      <c r="V33" s="38" t="s">
        <v>95</v>
      </c>
    </row>
    <row r="34" spans="1:22" x14ac:dyDescent="0.25">
      <c r="A34" s="21" t="s">
        <v>97</v>
      </c>
      <c r="B34" s="167" t="s">
        <v>244</v>
      </c>
      <c r="C34" s="14" t="s">
        <v>235</v>
      </c>
      <c r="D34" s="171" t="s">
        <v>294</v>
      </c>
      <c r="E34" s="16" t="s">
        <v>332</v>
      </c>
      <c r="F34" s="12" t="s">
        <v>333</v>
      </c>
      <c r="G34" s="22" t="s">
        <v>98</v>
      </c>
      <c r="H34" s="169">
        <v>46049</v>
      </c>
      <c r="I34" s="169">
        <v>46387</v>
      </c>
      <c r="J34" s="167" t="s">
        <v>369</v>
      </c>
      <c r="K34" s="21" t="s">
        <v>13</v>
      </c>
      <c r="L34" s="30" t="s">
        <v>481</v>
      </c>
      <c r="M34" s="198">
        <v>52371666</v>
      </c>
      <c r="N34" s="32"/>
      <c r="O34" s="12"/>
      <c r="P34" s="17"/>
      <c r="Q34" s="36"/>
      <c r="R34" s="16"/>
      <c r="S34" s="34" t="e">
        <f t="shared" si="2"/>
        <v>#DIV/0!</v>
      </c>
      <c r="T34" s="35" t="e">
        <f t="shared" si="0"/>
        <v>#DIV/0!</v>
      </c>
      <c r="U34" s="34" t="e">
        <f t="shared" si="3"/>
        <v>#DIV/0!</v>
      </c>
      <c r="V34" s="38" t="e">
        <v>#N/A</v>
      </c>
    </row>
    <row r="35" spans="1:22" x14ac:dyDescent="0.25">
      <c r="A35" s="21" t="s">
        <v>99</v>
      </c>
      <c r="B35" s="167" t="s">
        <v>245</v>
      </c>
      <c r="C35" s="14" t="s">
        <v>189</v>
      </c>
      <c r="D35" s="171" t="s">
        <v>295</v>
      </c>
      <c r="E35" s="16" t="s">
        <v>332</v>
      </c>
      <c r="F35" s="12" t="s">
        <v>333</v>
      </c>
      <c r="G35" s="22" t="s">
        <v>100</v>
      </c>
      <c r="H35" s="169">
        <v>46049</v>
      </c>
      <c r="I35" s="169">
        <v>46387</v>
      </c>
      <c r="J35" s="167" t="s">
        <v>370</v>
      </c>
      <c r="K35" s="21" t="s">
        <v>13</v>
      </c>
      <c r="L35" s="30" t="s">
        <v>482</v>
      </c>
      <c r="M35" s="198">
        <v>79004836</v>
      </c>
      <c r="N35" s="32"/>
      <c r="O35" s="12"/>
      <c r="P35" s="17"/>
      <c r="Q35" s="37"/>
      <c r="R35" s="31"/>
      <c r="S35" s="34" t="e">
        <f t="shared" si="2"/>
        <v>#DIV/0!</v>
      </c>
      <c r="T35" s="35" t="e">
        <f>(S35*40%)</f>
        <v>#DIV/0!</v>
      </c>
      <c r="U35" s="34" t="e">
        <f>(12.5%*T35)+(16%*T35)+(P35*T35)</f>
        <v>#DIV/0!</v>
      </c>
      <c r="V35" s="38" t="e">
        <v>#N/A</v>
      </c>
    </row>
    <row r="36" spans="1:22" x14ac:dyDescent="0.25">
      <c r="A36" s="21" t="s">
        <v>205</v>
      </c>
      <c r="B36" s="167" t="s">
        <v>17</v>
      </c>
      <c r="C36" s="14" t="s">
        <v>246</v>
      </c>
      <c r="D36" s="171" t="s">
        <v>296</v>
      </c>
      <c r="E36" s="16" t="s">
        <v>332</v>
      </c>
      <c r="F36" s="12" t="s">
        <v>333</v>
      </c>
      <c r="G36" s="24" t="s">
        <v>101</v>
      </c>
      <c r="H36" s="169">
        <v>46049</v>
      </c>
      <c r="I36" s="169">
        <v>46387</v>
      </c>
      <c r="J36" s="167" t="s">
        <v>371</v>
      </c>
      <c r="K36" s="21" t="s">
        <v>102</v>
      </c>
      <c r="L36" s="30" t="s">
        <v>483</v>
      </c>
      <c r="M36" s="198">
        <v>180645161</v>
      </c>
      <c r="N36" s="32"/>
      <c r="O36" s="12"/>
      <c r="P36" s="17"/>
      <c r="Q36" s="37"/>
      <c r="R36" s="31"/>
      <c r="S36" s="34">
        <v>180645161</v>
      </c>
      <c r="T36" s="35">
        <f>(S36*40%)</f>
        <v>72258064.400000006</v>
      </c>
      <c r="U36" s="34">
        <f t="shared" si="3"/>
        <v>20593548.354000002</v>
      </c>
      <c r="V36" s="38" t="e">
        <v>#N/A</v>
      </c>
    </row>
    <row r="37" spans="1:22" x14ac:dyDescent="0.25">
      <c r="A37" s="21" t="s">
        <v>103</v>
      </c>
      <c r="B37" s="167" t="s">
        <v>17</v>
      </c>
      <c r="C37" s="14" t="s">
        <v>246</v>
      </c>
      <c r="D37" s="171" t="s">
        <v>297</v>
      </c>
      <c r="E37" s="16" t="s">
        <v>332</v>
      </c>
      <c r="F37" s="12" t="s">
        <v>333</v>
      </c>
      <c r="G37" s="24" t="s">
        <v>104</v>
      </c>
      <c r="H37" s="169">
        <v>46049</v>
      </c>
      <c r="I37" s="169">
        <v>46387</v>
      </c>
      <c r="J37" s="167" t="s">
        <v>372</v>
      </c>
      <c r="K37" s="21" t="s">
        <v>105</v>
      </c>
      <c r="L37" s="30" t="s">
        <v>484</v>
      </c>
      <c r="M37" s="198">
        <v>134174194</v>
      </c>
      <c r="N37" s="32"/>
      <c r="O37" s="12"/>
      <c r="P37" s="17"/>
      <c r="Q37" s="166"/>
      <c r="R37" s="31"/>
      <c r="S37" s="34" t="e">
        <f t="shared" si="2"/>
        <v>#DIV/0!</v>
      </c>
      <c r="T37" s="35" t="e">
        <f t="shared" ref="T37:T58" si="4">(S37*40%)</f>
        <v>#DIV/0!</v>
      </c>
      <c r="U37" s="34" t="e">
        <f t="shared" si="3"/>
        <v>#DIV/0!</v>
      </c>
      <c r="V37" s="38" t="e">
        <v>#N/A</v>
      </c>
    </row>
    <row r="38" spans="1:22" x14ac:dyDescent="0.25">
      <c r="A38" s="21" t="s">
        <v>106</v>
      </c>
      <c r="B38" s="169" t="s">
        <v>245</v>
      </c>
      <c r="C38" s="14" t="s">
        <v>40</v>
      </c>
      <c r="D38" s="171" t="s">
        <v>298</v>
      </c>
      <c r="E38" s="16" t="s">
        <v>332</v>
      </c>
      <c r="F38" s="12" t="s">
        <v>333</v>
      </c>
      <c r="G38" s="24" t="s">
        <v>107</v>
      </c>
      <c r="H38" s="169">
        <v>46049</v>
      </c>
      <c r="I38" s="169">
        <v>46387</v>
      </c>
      <c r="J38" s="167" t="s">
        <v>373</v>
      </c>
      <c r="K38" s="21" t="s">
        <v>108</v>
      </c>
      <c r="L38" s="30" t="s">
        <v>485</v>
      </c>
      <c r="M38" s="198">
        <v>95745909</v>
      </c>
      <c r="N38" s="32"/>
      <c r="O38" s="12"/>
      <c r="P38" s="17"/>
      <c r="Q38" s="37"/>
      <c r="R38" s="31"/>
      <c r="S38" s="34" t="e">
        <f t="shared" si="2"/>
        <v>#DIV/0!</v>
      </c>
      <c r="T38" s="35" t="e">
        <f t="shared" si="4"/>
        <v>#DIV/0!</v>
      </c>
      <c r="U38" s="34" t="e">
        <f t="shared" si="3"/>
        <v>#DIV/0!</v>
      </c>
      <c r="V38" s="38" t="e">
        <v>#N/A</v>
      </c>
    </row>
    <row r="39" spans="1:22" ht="13.5" customHeight="1" x14ac:dyDescent="0.25">
      <c r="A39" s="21" t="s">
        <v>109</v>
      </c>
      <c r="B39" s="167" t="s">
        <v>299</v>
      </c>
      <c r="C39" s="14" t="s">
        <v>223</v>
      </c>
      <c r="D39" s="171" t="s">
        <v>300</v>
      </c>
      <c r="E39" s="16" t="s">
        <v>332</v>
      </c>
      <c r="F39" s="12" t="s">
        <v>333</v>
      </c>
      <c r="G39" s="24" t="s">
        <v>110</v>
      </c>
      <c r="H39" s="169">
        <v>46050</v>
      </c>
      <c r="I39" s="169">
        <v>46387</v>
      </c>
      <c r="J39" s="167" t="s">
        <v>374</v>
      </c>
      <c r="K39" s="21" t="s">
        <v>102</v>
      </c>
      <c r="L39" s="30" t="s">
        <v>486</v>
      </c>
      <c r="M39" s="198">
        <v>100416431</v>
      </c>
      <c r="N39" s="32"/>
      <c r="O39" s="12"/>
      <c r="P39" s="17"/>
      <c r="Q39" s="37"/>
      <c r="R39" s="31"/>
      <c r="S39" s="34" t="e">
        <f t="shared" si="2"/>
        <v>#DIV/0!</v>
      </c>
      <c r="T39" s="35" t="e">
        <f>(S39*40%)</f>
        <v>#DIV/0!</v>
      </c>
      <c r="U39" s="34" t="e">
        <f t="shared" si="3"/>
        <v>#DIV/0!</v>
      </c>
      <c r="V39" s="38" t="s">
        <v>111</v>
      </c>
    </row>
    <row r="40" spans="1:22" hidden="1" x14ac:dyDescent="0.25">
      <c r="A40" s="18" t="s">
        <v>112</v>
      </c>
      <c r="B40" s="12" t="s">
        <v>17</v>
      </c>
      <c r="C40" s="14" t="s">
        <v>236</v>
      </c>
      <c r="D40" s="171" t="s">
        <v>301</v>
      </c>
      <c r="E40" s="16" t="s">
        <v>332</v>
      </c>
      <c r="F40" s="12" t="s">
        <v>333</v>
      </c>
      <c r="G40" s="23" t="s">
        <v>113</v>
      </c>
      <c r="H40" s="18"/>
      <c r="I40" s="184">
        <v>46387</v>
      </c>
      <c r="J40" s="12" t="s">
        <v>375</v>
      </c>
      <c r="K40" s="18" t="s">
        <v>114</v>
      </c>
      <c r="L40" s="29"/>
      <c r="M40" s="32"/>
      <c r="N40" s="32"/>
      <c r="O40" s="12"/>
      <c r="P40" s="17"/>
      <c r="Q40" s="36"/>
      <c r="R40" s="16"/>
      <c r="S40" s="34" t="e">
        <f t="shared" si="2"/>
        <v>#DIV/0!</v>
      </c>
      <c r="T40" s="35" t="e">
        <f t="shared" si="4"/>
        <v>#DIV/0!</v>
      </c>
      <c r="U40" s="34" t="e">
        <f t="shared" si="3"/>
        <v>#DIV/0!</v>
      </c>
      <c r="V40" s="38" t="s">
        <v>115</v>
      </c>
    </row>
    <row r="41" spans="1:22" x14ac:dyDescent="0.25">
      <c r="A41" s="18" t="s">
        <v>116</v>
      </c>
      <c r="B41" s="12" t="s">
        <v>17</v>
      </c>
      <c r="C41" s="14" t="s">
        <v>246</v>
      </c>
      <c r="D41" s="171" t="s">
        <v>302</v>
      </c>
      <c r="E41" s="16" t="s">
        <v>332</v>
      </c>
      <c r="F41" s="12" t="s">
        <v>333</v>
      </c>
      <c r="G41" s="23" t="s">
        <v>117</v>
      </c>
      <c r="H41" s="184">
        <v>46024</v>
      </c>
      <c r="I41" s="184">
        <v>46387</v>
      </c>
      <c r="J41" s="12" t="s">
        <v>376</v>
      </c>
      <c r="K41" s="18" t="s">
        <v>29</v>
      </c>
      <c r="L41" s="29" t="s">
        <v>487</v>
      </c>
      <c r="M41" s="198">
        <v>133600000</v>
      </c>
      <c r="N41" s="32"/>
      <c r="O41" s="12"/>
      <c r="P41" s="17"/>
      <c r="Q41" s="36"/>
      <c r="R41" s="16"/>
      <c r="S41" s="34" t="e">
        <f t="shared" si="2"/>
        <v>#DIV/0!</v>
      </c>
      <c r="T41" s="35" t="e">
        <f t="shared" si="4"/>
        <v>#DIV/0!</v>
      </c>
      <c r="U41" s="34" t="e">
        <f t="shared" si="3"/>
        <v>#DIV/0!</v>
      </c>
      <c r="V41" s="38" t="s">
        <v>118</v>
      </c>
    </row>
    <row r="42" spans="1:22" x14ac:dyDescent="0.25">
      <c r="A42" s="18" t="s">
        <v>119</v>
      </c>
      <c r="B42" s="12" t="s">
        <v>245</v>
      </c>
      <c r="C42" s="8" t="s">
        <v>258</v>
      </c>
      <c r="D42" s="171" t="s">
        <v>303</v>
      </c>
      <c r="E42" s="16" t="s">
        <v>332</v>
      </c>
      <c r="F42" s="12" t="s">
        <v>333</v>
      </c>
      <c r="G42" s="25" t="s">
        <v>120</v>
      </c>
      <c r="H42" s="184">
        <v>46050</v>
      </c>
      <c r="I42" s="184">
        <v>46387</v>
      </c>
      <c r="J42" s="12" t="s">
        <v>377</v>
      </c>
      <c r="K42" s="18" t="s">
        <v>121</v>
      </c>
      <c r="L42" s="29" t="s">
        <v>488</v>
      </c>
      <c r="M42" s="198">
        <v>116290323</v>
      </c>
      <c r="N42" s="32"/>
      <c r="O42" s="12"/>
      <c r="P42" s="17"/>
      <c r="Q42" s="36"/>
      <c r="R42" s="16"/>
      <c r="S42" s="34" t="e">
        <f t="shared" si="2"/>
        <v>#DIV/0!</v>
      </c>
      <c r="T42" s="35" t="e">
        <f t="shared" si="4"/>
        <v>#DIV/0!</v>
      </c>
      <c r="U42" s="34" t="e">
        <f t="shared" si="3"/>
        <v>#DIV/0!</v>
      </c>
      <c r="V42" s="38" t="e">
        <v>#N/A</v>
      </c>
    </row>
    <row r="43" spans="1:22" x14ac:dyDescent="0.25">
      <c r="A43" s="18" t="s">
        <v>122</v>
      </c>
      <c r="B43" s="12" t="s">
        <v>245</v>
      </c>
      <c r="C43" s="8" t="s">
        <v>248</v>
      </c>
      <c r="D43" s="171" t="s">
        <v>304</v>
      </c>
      <c r="E43" s="16" t="s">
        <v>332</v>
      </c>
      <c r="F43" s="12" t="s">
        <v>333</v>
      </c>
      <c r="G43" s="26" t="s">
        <v>123</v>
      </c>
      <c r="H43" s="184">
        <v>46024</v>
      </c>
      <c r="I43" s="184">
        <v>46387</v>
      </c>
      <c r="J43" s="12" t="s">
        <v>378</v>
      </c>
      <c r="K43" s="18" t="s">
        <v>17</v>
      </c>
      <c r="L43" s="29" t="s">
        <v>489</v>
      </c>
      <c r="M43" s="198">
        <v>115239084</v>
      </c>
      <c r="N43" s="32"/>
      <c r="O43" s="12"/>
      <c r="P43" s="17"/>
      <c r="Q43" s="36"/>
      <c r="R43" s="16"/>
      <c r="S43" s="34" t="e">
        <f t="shared" si="2"/>
        <v>#DIV/0!</v>
      </c>
      <c r="T43" s="35" t="e">
        <f t="shared" si="4"/>
        <v>#DIV/0!</v>
      </c>
      <c r="U43" s="34" t="e">
        <f t="shared" si="3"/>
        <v>#DIV/0!</v>
      </c>
      <c r="V43" s="38" t="e">
        <v>#N/A</v>
      </c>
    </row>
    <row r="44" spans="1:22" x14ac:dyDescent="0.25">
      <c r="A44" s="18" t="s">
        <v>204</v>
      </c>
      <c r="B44" s="12" t="s">
        <v>17</v>
      </c>
      <c r="C44" s="8" t="s">
        <v>13</v>
      </c>
      <c r="D44" s="171" t="s">
        <v>305</v>
      </c>
      <c r="E44" s="16" t="s">
        <v>332</v>
      </c>
      <c r="F44" s="12" t="s">
        <v>333</v>
      </c>
      <c r="G44" s="25" t="s">
        <v>124</v>
      </c>
      <c r="H44" s="184">
        <v>46025</v>
      </c>
      <c r="I44" s="184">
        <v>46387</v>
      </c>
      <c r="J44" s="12" t="s">
        <v>379</v>
      </c>
      <c r="K44" s="18" t="s">
        <v>13</v>
      </c>
      <c r="L44" s="29" t="s">
        <v>490</v>
      </c>
      <c r="M44" s="198">
        <v>69243316</v>
      </c>
      <c r="N44" s="32"/>
      <c r="O44" s="12"/>
      <c r="P44" s="17"/>
      <c r="Q44" s="36"/>
      <c r="R44" s="16"/>
      <c r="S44" s="34" t="e">
        <f t="shared" si="2"/>
        <v>#DIV/0!</v>
      </c>
      <c r="T44" s="35" t="e">
        <f t="shared" si="4"/>
        <v>#DIV/0!</v>
      </c>
      <c r="U44" s="34" t="e">
        <f t="shared" si="3"/>
        <v>#DIV/0!</v>
      </c>
      <c r="V44" s="38" t="e">
        <v>#N/A</v>
      </c>
    </row>
    <row r="45" spans="1:22" x14ac:dyDescent="0.25">
      <c r="A45" s="18" t="s">
        <v>125</v>
      </c>
      <c r="B45" s="12" t="s">
        <v>17</v>
      </c>
      <c r="C45" s="8" t="s">
        <v>230</v>
      </c>
      <c r="D45" s="171" t="s">
        <v>306</v>
      </c>
      <c r="E45" s="16" t="s">
        <v>332</v>
      </c>
      <c r="F45" s="12" t="s">
        <v>333</v>
      </c>
      <c r="G45" s="26" t="s">
        <v>126</v>
      </c>
      <c r="H45" s="184">
        <v>46051</v>
      </c>
      <c r="I45" s="184">
        <v>46387</v>
      </c>
      <c r="J45" s="12" t="s">
        <v>380</v>
      </c>
      <c r="K45" s="18" t="s">
        <v>40</v>
      </c>
      <c r="L45" s="29" t="s">
        <v>491</v>
      </c>
      <c r="M45" s="198">
        <v>161370968</v>
      </c>
      <c r="N45" s="32"/>
      <c r="O45" s="12"/>
      <c r="P45" s="17"/>
      <c r="Q45" s="36"/>
      <c r="R45" s="16"/>
      <c r="S45" s="34" t="e">
        <f t="shared" si="2"/>
        <v>#DIV/0!</v>
      </c>
      <c r="T45" s="35" t="e">
        <f t="shared" si="4"/>
        <v>#DIV/0!</v>
      </c>
      <c r="U45" s="34" t="e">
        <f t="shared" si="3"/>
        <v>#DIV/0!</v>
      </c>
      <c r="V45" s="38" t="e">
        <v>#N/A</v>
      </c>
    </row>
    <row r="46" spans="1:22" x14ac:dyDescent="0.25">
      <c r="A46" s="18" t="s">
        <v>127</v>
      </c>
      <c r="B46" s="12" t="s">
        <v>307</v>
      </c>
      <c r="C46" s="8" t="s">
        <v>230</v>
      </c>
      <c r="D46" s="171" t="s">
        <v>308</v>
      </c>
      <c r="E46" s="16" t="s">
        <v>332</v>
      </c>
      <c r="F46" s="12" t="s">
        <v>333</v>
      </c>
      <c r="G46" s="26" t="s">
        <v>128</v>
      </c>
      <c r="H46" s="184">
        <v>46051</v>
      </c>
      <c r="I46" s="184">
        <v>46387</v>
      </c>
      <c r="J46" s="12" t="s">
        <v>381</v>
      </c>
      <c r="K46" s="18" t="s">
        <v>129</v>
      </c>
      <c r="L46" s="29" t="s">
        <v>492</v>
      </c>
      <c r="M46" s="198">
        <v>68095829</v>
      </c>
      <c r="N46" s="32"/>
      <c r="O46" s="12"/>
      <c r="P46" s="17"/>
      <c r="Q46" s="36"/>
      <c r="R46" s="16"/>
      <c r="S46" s="34" t="e">
        <f t="shared" si="2"/>
        <v>#DIV/0!</v>
      </c>
      <c r="T46" s="35" t="e">
        <f t="shared" si="4"/>
        <v>#DIV/0!</v>
      </c>
      <c r="U46" s="34" t="e">
        <f t="shared" si="3"/>
        <v>#DIV/0!</v>
      </c>
      <c r="V46" s="38" t="e">
        <v>#N/A</v>
      </c>
    </row>
    <row r="47" spans="1:22" x14ac:dyDescent="0.25">
      <c r="A47" s="18" t="s">
        <v>130</v>
      </c>
      <c r="B47" s="12" t="s">
        <v>17</v>
      </c>
      <c r="C47" s="14" t="s">
        <v>249</v>
      </c>
      <c r="D47" s="171" t="s">
        <v>309</v>
      </c>
      <c r="E47" s="16" t="s">
        <v>332</v>
      </c>
      <c r="F47" s="12" t="s">
        <v>333</v>
      </c>
      <c r="G47" s="23" t="s">
        <v>131</v>
      </c>
      <c r="H47" s="184">
        <v>46056</v>
      </c>
      <c r="I47" s="184">
        <v>46387</v>
      </c>
      <c r="J47" s="12" t="s">
        <v>382</v>
      </c>
      <c r="K47" s="18" t="s">
        <v>29</v>
      </c>
      <c r="L47" s="29" t="s">
        <v>493</v>
      </c>
      <c r="M47" s="198">
        <v>165000000</v>
      </c>
      <c r="N47" s="32"/>
      <c r="O47" s="12"/>
      <c r="P47" s="17"/>
      <c r="Q47" s="36"/>
      <c r="R47" s="16"/>
      <c r="S47" s="34" t="e">
        <f t="shared" si="2"/>
        <v>#DIV/0!</v>
      </c>
      <c r="T47" s="35" t="e">
        <f t="shared" si="4"/>
        <v>#DIV/0!</v>
      </c>
      <c r="U47" s="34" t="e">
        <f t="shared" si="3"/>
        <v>#DIV/0!</v>
      </c>
      <c r="V47" s="38" t="e">
        <v>#N/A</v>
      </c>
    </row>
    <row r="48" spans="1:22" x14ac:dyDescent="0.25">
      <c r="A48" s="18" t="s">
        <v>132</v>
      </c>
      <c r="B48" s="12" t="s">
        <v>17</v>
      </c>
      <c r="C48" s="8" t="s">
        <v>250</v>
      </c>
      <c r="D48" s="171" t="s">
        <v>310</v>
      </c>
      <c r="E48" s="16" t="s">
        <v>332</v>
      </c>
      <c r="F48" s="12" t="s">
        <v>333</v>
      </c>
      <c r="G48" s="25" t="s">
        <v>133</v>
      </c>
      <c r="H48" s="184">
        <v>46050</v>
      </c>
      <c r="I48" s="184">
        <v>46387</v>
      </c>
      <c r="J48" s="12" t="s">
        <v>383</v>
      </c>
      <c r="K48" s="18" t="s">
        <v>134</v>
      </c>
      <c r="L48" s="29" t="s">
        <v>494</v>
      </c>
      <c r="M48" s="199">
        <v>100161290</v>
      </c>
      <c r="N48" s="29"/>
      <c r="O48" s="12"/>
      <c r="P48" s="17"/>
      <c r="Q48" s="36"/>
      <c r="R48" s="16"/>
      <c r="S48" s="34" t="e">
        <f t="shared" si="2"/>
        <v>#DIV/0!</v>
      </c>
      <c r="T48" s="35" t="e">
        <f t="shared" si="4"/>
        <v>#DIV/0!</v>
      </c>
      <c r="U48" s="34" t="e">
        <f t="shared" si="3"/>
        <v>#DIV/0!</v>
      </c>
      <c r="V48" s="38" t="e">
        <v>#N/A</v>
      </c>
    </row>
    <row r="49" spans="1:36" x14ac:dyDescent="0.25">
      <c r="A49" s="18" t="s">
        <v>135</v>
      </c>
      <c r="B49" s="12" t="s">
        <v>245</v>
      </c>
      <c r="C49" s="8" t="s">
        <v>248</v>
      </c>
      <c r="D49" s="171" t="s">
        <v>311</v>
      </c>
      <c r="E49" s="16" t="s">
        <v>332</v>
      </c>
      <c r="F49" s="12" t="s">
        <v>333</v>
      </c>
      <c r="G49" s="25" t="s">
        <v>136</v>
      </c>
      <c r="H49" s="184">
        <v>46055</v>
      </c>
      <c r="I49" s="184">
        <v>46387</v>
      </c>
      <c r="J49" s="12" t="s">
        <v>384</v>
      </c>
      <c r="K49" s="18" t="s">
        <v>134</v>
      </c>
      <c r="L49" s="29" t="s">
        <v>495</v>
      </c>
      <c r="M49" s="199">
        <v>94599252</v>
      </c>
      <c r="N49" s="29"/>
      <c r="O49" s="12"/>
      <c r="P49" s="17"/>
      <c r="Q49" s="36"/>
      <c r="R49" s="16"/>
      <c r="S49" s="34" t="e">
        <f t="shared" si="2"/>
        <v>#DIV/0!</v>
      </c>
      <c r="T49" s="35" t="e">
        <f t="shared" si="4"/>
        <v>#DIV/0!</v>
      </c>
      <c r="U49" s="34" t="e">
        <f t="shared" si="3"/>
        <v>#DIV/0!</v>
      </c>
      <c r="V49" s="38" t="e">
        <v>#N/A</v>
      </c>
    </row>
    <row r="50" spans="1:36" x14ac:dyDescent="0.25">
      <c r="A50" s="18" t="s">
        <v>137</v>
      </c>
      <c r="B50" s="12" t="s">
        <v>17</v>
      </c>
      <c r="C50" s="8" t="s">
        <v>251</v>
      </c>
      <c r="D50" s="170" t="s">
        <v>312</v>
      </c>
      <c r="E50" s="15" t="s">
        <v>332</v>
      </c>
      <c r="F50" s="9" t="s">
        <v>333</v>
      </c>
      <c r="G50" s="20" t="s">
        <v>138</v>
      </c>
      <c r="H50" s="183">
        <v>46055</v>
      </c>
      <c r="I50" s="183">
        <v>46326</v>
      </c>
      <c r="J50" s="12" t="s">
        <v>385</v>
      </c>
      <c r="K50" s="18" t="s">
        <v>73</v>
      </c>
      <c r="L50" s="29" t="s">
        <v>496</v>
      </c>
      <c r="M50" s="199">
        <v>51599592</v>
      </c>
      <c r="N50" s="29"/>
      <c r="O50" s="12"/>
      <c r="P50" s="17"/>
      <c r="Q50" s="36"/>
      <c r="R50" s="16"/>
      <c r="S50" s="34" t="e">
        <f t="shared" si="2"/>
        <v>#DIV/0!</v>
      </c>
      <c r="T50" s="35" t="e">
        <f t="shared" si="4"/>
        <v>#DIV/0!</v>
      </c>
      <c r="U50" s="34" t="e">
        <f t="shared" si="3"/>
        <v>#DIV/0!</v>
      </c>
      <c r="V50" s="38" t="e">
        <v>#N/A</v>
      </c>
    </row>
    <row r="51" spans="1:36" x14ac:dyDescent="0.25">
      <c r="A51" s="18" t="s">
        <v>139</v>
      </c>
      <c r="B51" s="12" t="s">
        <v>17</v>
      </c>
      <c r="C51" s="8" t="s">
        <v>252</v>
      </c>
      <c r="D51" s="171" t="s">
        <v>313</v>
      </c>
      <c r="E51" s="16" t="s">
        <v>332</v>
      </c>
      <c r="F51" s="12" t="s">
        <v>333</v>
      </c>
      <c r="G51" s="23" t="s">
        <v>140</v>
      </c>
      <c r="H51" s="184">
        <v>46055</v>
      </c>
      <c r="I51" s="184">
        <v>46387</v>
      </c>
      <c r="J51" s="12" t="s">
        <v>386</v>
      </c>
      <c r="K51" s="18" t="s">
        <v>114</v>
      </c>
      <c r="L51" s="29" t="s">
        <v>497</v>
      </c>
      <c r="M51" s="199">
        <v>154000000</v>
      </c>
      <c r="N51" s="29"/>
      <c r="O51" s="12"/>
      <c r="P51" s="17"/>
      <c r="Q51" s="36"/>
      <c r="R51" s="16"/>
      <c r="S51" s="34" t="e">
        <f t="shared" si="2"/>
        <v>#DIV/0!</v>
      </c>
      <c r="T51" s="35" t="e">
        <f t="shared" si="4"/>
        <v>#DIV/0!</v>
      </c>
      <c r="U51" s="34" t="e">
        <f t="shared" si="3"/>
        <v>#DIV/0!</v>
      </c>
      <c r="V51" s="38"/>
    </row>
    <row r="52" spans="1:36" x14ac:dyDescent="0.25">
      <c r="A52" s="18" t="s">
        <v>141</v>
      </c>
      <c r="B52" s="12" t="s">
        <v>17</v>
      </c>
      <c r="C52" s="8" t="s">
        <v>253</v>
      </c>
      <c r="D52" s="171" t="s">
        <v>314</v>
      </c>
      <c r="E52" s="16" t="s">
        <v>332</v>
      </c>
      <c r="F52" s="12" t="s">
        <v>333</v>
      </c>
      <c r="G52" s="25" t="s">
        <v>142</v>
      </c>
      <c r="H52" s="184">
        <v>46055</v>
      </c>
      <c r="I52" s="184">
        <v>46387</v>
      </c>
      <c r="J52" s="12" t="s">
        <v>387</v>
      </c>
      <c r="K52" s="21" t="s">
        <v>102</v>
      </c>
      <c r="L52" s="29" t="s">
        <v>498</v>
      </c>
      <c r="M52" s="199">
        <v>61919484</v>
      </c>
      <c r="N52" s="29"/>
      <c r="O52" s="12"/>
      <c r="P52" s="17"/>
      <c r="Q52" s="36"/>
      <c r="R52" s="16"/>
      <c r="S52" s="34" t="e">
        <f t="shared" si="2"/>
        <v>#DIV/0!</v>
      </c>
      <c r="T52" s="35" t="e">
        <f t="shared" si="4"/>
        <v>#DIV/0!</v>
      </c>
      <c r="U52" s="34" t="e">
        <f t="shared" si="3"/>
        <v>#DIV/0!</v>
      </c>
      <c r="V52" s="38"/>
    </row>
    <row r="53" spans="1:36" x14ac:dyDescent="0.25">
      <c r="A53" s="18" t="s">
        <v>143</v>
      </c>
      <c r="B53" s="12" t="s">
        <v>17</v>
      </c>
      <c r="C53" s="8" t="s">
        <v>246</v>
      </c>
      <c r="D53" s="171" t="s">
        <v>315</v>
      </c>
      <c r="E53" s="16" t="s">
        <v>332</v>
      </c>
      <c r="F53" s="12" t="s">
        <v>333</v>
      </c>
      <c r="G53" s="27" t="s">
        <v>144</v>
      </c>
      <c r="H53" s="184">
        <v>46055</v>
      </c>
      <c r="I53" s="184">
        <v>46387</v>
      </c>
      <c r="J53" s="12" t="s">
        <v>388</v>
      </c>
      <c r="K53" s="21" t="s">
        <v>102</v>
      </c>
      <c r="L53" s="29" t="s">
        <v>499</v>
      </c>
      <c r="M53" s="199">
        <v>67079463</v>
      </c>
      <c r="N53" s="29"/>
      <c r="O53" s="12"/>
      <c r="P53" s="17"/>
      <c r="Q53" s="36"/>
      <c r="R53" s="16"/>
      <c r="S53" s="34" t="e">
        <f t="shared" si="2"/>
        <v>#DIV/0!</v>
      </c>
      <c r="T53" s="35" t="e">
        <f t="shared" si="4"/>
        <v>#DIV/0!</v>
      </c>
      <c r="U53" s="34" t="e">
        <f t="shared" si="3"/>
        <v>#DIV/0!</v>
      </c>
      <c r="V53" s="38"/>
    </row>
    <row r="54" spans="1:36" x14ac:dyDescent="0.25">
      <c r="A54" s="18" t="s">
        <v>145</v>
      </c>
      <c r="B54" s="12" t="s">
        <v>245</v>
      </c>
      <c r="C54" s="8" t="s">
        <v>248</v>
      </c>
      <c r="D54" s="171" t="s">
        <v>316</v>
      </c>
      <c r="E54" s="16" t="s">
        <v>332</v>
      </c>
      <c r="F54" s="12" t="s">
        <v>333</v>
      </c>
      <c r="G54" s="27" t="s">
        <v>146</v>
      </c>
      <c r="H54" s="184">
        <v>46055</v>
      </c>
      <c r="I54" s="184">
        <v>46387</v>
      </c>
      <c r="J54" s="12" t="s">
        <v>389</v>
      </c>
      <c r="K54" s="21" t="s">
        <v>102</v>
      </c>
      <c r="L54" s="29" t="s">
        <v>500</v>
      </c>
      <c r="M54" s="199">
        <v>53200000</v>
      </c>
      <c r="N54" s="29"/>
      <c r="O54" s="12"/>
      <c r="P54" s="17"/>
      <c r="Q54" s="36"/>
      <c r="R54" s="16"/>
      <c r="S54" s="34" t="e">
        <f t="shared" si="2"/>
        <v>#DIV/0!</v>
      </c>
      <c r="T54" s="35" t="e">
        <f t="shared" si="4"/>
        <v>#DIV/0!</v>
      </c>
      <c r="U54" s="34" t="e">
        <f t="shared" si="3"/>
        <v>#DIV/0!</v>
      </c>
      <c r="V54" s="38"/>
    </row>
    <row r="55" spans="1:36" x14ac:dyDescent="0.25">
      <c r="A55" s="18" t="s">
        <v>147</v>
      </c>
      <c r="B55" s="12" t="s">
        <v>17</v>
      </c>
      <c r="C55" s="8" t="s">
        <v>236</v>
      </c>
      <c r="D55" s="171" t="s">
        <v>317</v>
      </c>
      <c r="E55" s="16" t="s">
        <v>332</v>
      </c>
      <c r="F55" s="12" t="s">
        <v>333</v>
      </c>
      <c r="G55" s="23" t="s">
        <v>148</v>
      </c>
      <c r="H55" s="184">
        <v>46055</v>
      </c>
      <c r="I55" s="184">
        <v>46387</v>
      </c>
      <c r="J55" s="12" t="s">
        <v>390</v>
      </c>
      <c r="K55" s="18" t="s">
        <v>63</v>
      </c>
      <c r="L55" s="29" t="s">
        <v>501</v>
      </c>
      <c r="M55" s="199">
        <v>139625748</v>
      </c>
      <c r="N55" s="29"/>
      <c r="O55" s="12"/>
      <c r="P55" s="17"/>
      <c r="Q55" s="36"/>
      <c r="R55" s="16"/>
      <c r="S55" s="34" t="e">
        <f t="shared" si="2"/>
        <v>#DIV/0!</v>
      </c>
      <c r="T55" s="35" t="e">
        <f t="shared" si="4"/>
        <v>#DIV/0!</v>
      </c>
      <c r="U55" s="34" t="e">
        <f t="shared" si="3"/>
        <v>#DIV/0!</v>
      </c>
      <c r="V55" s="38"/>
    </row>
    <row r="56" spans="1:36" x14ac:dyDescent="0.25">
      <c r="A56" s="53" t="s">
        <v>149</v>
      </c>
      <c r="B56" s="58" t="s">
        <v>17</v>
      </c>
      <c r="C56" s="54" t="s">
        <v>76</v>
      </c>
      <c r="D56" s="172" t="s">
        <v>318</v>
      </c>
      <c r="E56" s="56" t="s">
        <v>332</v>
      </c>
      <c r="F56" s="58" t="s">
        <v>333</v>
      </c>
      <c r="G56" s="57" t="s">
        <v>150</v>
      </c>
      <c r="H56" s="188">
        <v>46055</v>
      </c>
      <c r="I56" s="188">
        <v>46387</v>
      </c>
      <c r="J56" s="58" t="s">
        <v>392</v>
      </c>
      <c r="K56" s="53" t="s">
        <v>76</v>
      </c>
      <c r="L56" s="55" t="s">
        <v>502</v>
      </c>
      <c r="M56" s="200">
        <v>51599592</v>
      </c>
      <c r="N56" s="55"/>
      <c r="O56" s="58"/>
      <c r="P56" s="59"/>
      <c r="Q56" s="60"/>
      <c r="R56" s="56"/>
      <c r="S56" s="61" t="e">
        <f t="shared" si="2"/>
        <v>#DIV/0!</v>
      </c>
      <c r="T56" s="62" t="e">
        <f t="shared" si="4"/>
        <v>#DIV/0!</v>
      </c>
      <c r="U56" s="61" t="e">
        <f t="shared" si="3"/>
        <v>#DIV/0!</v>
      </c>
      <c r="V56" s="63"/>
    </row>
    <row r="57" spans="1:36" x14ac:dyDescent="0.25">
      <c r="A57" s="46" t="s">
        <v>255</v>
      </c>
      <c r="B57" s="47" t="s">
        <v>17</v>
      </c>
      <c r="C57" s="41" t="s">
        <v>260</v>
      </c>
      <c r="D57" s="173" t="s">
        <v>319</v>
      </c>
      <c r="E57" s="80" t="s">
        <v>332</v>
      </c>
      <c r="F57" s="47" t="s">
        <v>333</v>
      </c>
      <c r="G57" s="48" t="s">
        <v>151</v>
      </c>
      <c r="H57" s="180">
        <v>46055</v>
      </c>
      <c r="I57" s="180">
        <v>46387</v>
      </c>
      <c r="J57" s="47" t="s">
        <v>391</v>
      </c>
      <c r="K57" s="46" t="s">
        <v>121</v>
      </c>
      <c r="L57" s="78" t="s">
        <v>503</v>
      </c>
      <c r="M57" s="201">
        <v>67079463</v>
      </c>
      <c r="N57" s="78"/>
      <c r="O57" s="47"/>
      <c r="P57" s="43"/>
      <c r="Q57" s="153"/>
      <c r="R57" s="42"/>
      <c r="S57" s="44" t="e">
        <f t="shared" si="2"/>
        <v>#DIV/0!</v>
      </c>
      <c r="T57" s="45" t="e">
        <f t="shared" si="4"/>
        <v>#DIV/0!</v>
      </c>
      <c r="U57" s="44" t="e">
        <f t="shared" si="3"/>
        <v>#DIV/0!</v>
      </c>
      <c r="V57" s="46"/>
    </row>
    <row r="58" spans="1:36" s="149" customFormat="1" x14ac:dyDescent="0.25">
      <c r="A58" s="162" t="s">
        <v>152</v>
      </c>
      <c r="B58" s="96" t="s">
        <v>17</v>
      </c>
      <c r="C58" s="163" t="s">
        <v>250</v>
      </c>
      <c r="D58" s="174" t="s">
        <v>320</v>
      </c>
      <c r="E58" s="164" t="s">
        <v>332</v>
      </c>
      <c r="F58" s="96" t="s">
        <v>333</v>
      </c>
      <c r="G58" s="49"/>
      <c r="H58" s="179">
        <v>46055</v>
      </c>
      <c r="I58" s="179">
        <v>46387</v>
      </c>
      <c r="J58" s="96" t="s">
        <v>393</v>
      </c>
      <c r="K58" s="49"/>
      <c r="L58" s="97" t="s">
        <v>504</v>
      </c>
      <c r="M58" s="202">
        <v>67079463</v>
      </c>
      <c r="N58" s="164"/>
      <c r="O58" s="96"/>
      <c r="P58" s="99"/>
      <c r="Q58" s="165"/>
      <c r="R58" s="102"/>
      <c r="S58" s="44" t="e">
        <f t="shared" si="2"/>
        <v>#DIV/0!</v>
      </c>
      <c r="T58" s="45" t="e">
        <f t="shared" si="4"/>
        <v>#DIV/0!</v>
      </c>
      <c r="U58" s="65" t="e">
        <f t="shared" si="3"/>
        <v>#DIV/0!</v>
      </c>
      <c r="V58" s="49"/>
      <c r="W58" s="39"/>
      <c r="AH58" s="152"/>
      <c r="AI58" s="152"/>
      <c r="AJ58" s="152"/>
    </row>
    <row r="59" spans="1:36" s="3" customFormat="1" x14ac:dyDescent="0.25">
      <c r="A59" s="50" t="s">
        <v>153</v>
      </c>
      <c r="B59" s="47" t="s">
        <v>17</v>
      </c>
      <c r="C59" s="41" t="s">
        <v>256</v>
      </c>
      <c r="D59" s="173" t="s">
        <v>321</v>
      </c>
      <c r="E59" s="80" t="s">
        <v>332</v>
      </c>
      <c r="F59" s="47" t="s">
        <v>333</v>
      </c>
      <c r="G59" s="51" t="s">
        <v>154</v>
      </c>
      <c r="H59" s="180">
        <v>46055</v>
      </c>
      <c r="I59" s="180">
        <v>46387</v>
      </c>
      <c r="J59" s="47" t="s">
        <v>394</v>
      </c>
      <c r="K59" s="52" t="s">
        <v>76</v>
      </c>
      <c r="L59" s="78" t="s">
        <v>505</v>
      </c>
      <c r="M59" s="201">
        <v>67079474</v>
      </c>
      <c r="N59" s="78"/>
      <c r="O59" s="42"/>
      <c r="P59" s="43"/>
      <c r="Q59" s="161"/>
      <c r="R59" s="42"/>
      <c r="S59" s="44"/>
      <c r="T59" s="45"/>
      <c r="U59" s="44"/>
      <c r="V59" s="50"/>
    </row>
    <row r="60" spans="1:36" x14ac:dyDescent="0.25">
      <c r="A60" s="66" t="s">
        <v>155</v>
      </c>
      <c r="B60" s="68" t="s">
        <v>17</v>
      </c>
      <c r="C60" s="67" t="s">
        <v>236</v>
      </c>
      <c r="D60" s="175" t="s">
        <v>322</v>
      </c>
      <c r="E60" s="81" t="s">
        <v>332</v>
      </c>
      <c r="F60" s="68" t="s">
        <v>333</v>
      </c>
      <c r="G60" s="69" t="s">
        <v>156</v>
      </c>
      <c r="H60" s="187">
        <v>46056</v>
      </c>
      <c r="I60" s="187">
        <v>46387</v>
      </c>
      <c r="J60" s="68" t="s">
        <v>395</v>
      </c>
      <c r="K60" s="66" t="s">
        <v>121</v>
      </c>
      <c r="L60" s="79" t="s">
        <v>506</v>
      </c>
      <c r="M60" s="203">
        <v>113519109</v>
      </c>
      <c r="N60" s="79"/>
      <c r="O60" s="74"/>
      <c r="P60" s="70"/>
      <c r="Q60" s="160"/>
      <c r="R60" s="74"/>
      <c r="S60" s="72"/>
      <c r="T60" s="73"/>
      <c r="U60" s="72"/>
      <c r="V60" s="66"/>
    </row>
    <row r="61" spans="1:36" x14ac:dyDescent="0.25">
      <c r="A61" s="46" t="s">
        <v>157</v>
      </c>
      <c r="B61" s="47" t="s">
        <v>17</v>
      </c>
      <c r="C61" s="41" t="s">
        <v>236</v>
      </c>
      <c r="D61" s="173" t="s">
        <v>323</v>
      </c>
      <c r="E61" s="82" t="s">
        <v>332</v>
      </c>
      <c r="F61" s="47" t="s">
        <v>333</v>
      </c>
      <c r="G61" s="48" t="s">
        <v>158</v>
      </c>
      <c r="H61" s="189">
        <v>46055</v>
      </c>
      <c r="I61" s="180">
        <v>46387</v>
      </c>
      <c r="J61" s="47" t="s">
        <v>396</v>
      </c>
      <c r="K61" s="46" t="s">
        <v>29</v>
      </c>
      <c r="L61" s="78" t="s">
        <v>507</v>
      </c>
      <c r="M61" s="201">
        <v>165000000</v>
      </c>
      <c r="N61" s="78"/>
      <c r="O61" s="47"/>
      <c r="P61" s="43"/>
      <c r="Q61" s="64"/>
      <c r="R61" s="47"/>
      <c r="S61" s="44"/>
      <c r="T61" s="45"/>
      <c r="U61" s="44"/>
      <c r="V61" s="46"/>
    </row>
    <row r="62" spans="1:36" x14ac:dyDescent="0.25">
      <c r="A62" s="46" t="s">
        <v>159</v>
      </c>
      <c r="B62" s="47" t="s">
        <v>195</v>
      </c>
      <c r="C62" s="41" t="s">
        <v>230</v>
      </c>
      <c r="D62" s="173" t="s">
        <v>409</v>
      </c>
      <c r="E62" s="82" t="s">
        <v>332</v>
      </c>
      <c r="F62" s="47" t="s">
        <v>333</v>
      </c>
      <c r="G62" s="48" t="s">
        <v>160</v>
      </c>
      <c r="H62" s="180">
        <v>46055</v>
      </c>
      <c r="I62" s="189">
        <v>46387</v>
      </c>
      <c r="J62" s="47" t="s">
        <v>398</v>
      </c>
      <c r="K62" s="46" t="s">
        <v>121</v>
      </c>
      <c r="L62" s="78" t="s">
        <v>508</v>
      </c>
      <c r="M62" s="201">
        <v>80495349</v>
      </c>
      <c r="N62" s="78"/>
      <c r="O62" s="47"/>
      <c r="P62" s="43"/>
      <c r="Q62" s="64"/>
      <c r="R62" s="47"/>
      <c r="S62" s="44"/>
      <c r="T62" s="45"/>
      <c r="U62" s="44"/>
      <c r="V62" s="46"/>
    </row>
    <row r="63" spans="1:36" x14ac:dyDescent="0.25">
      <c r="A63" s="46" t="s">
        <v>161</v>
      </c>
      <c r="B63" s="47" t="s">
        <v>195</v>
      </c>
      <c r="C63" s="41" t="s">
        <v>248</v>
      </c>
      <c r="D63" s="173" t="s">
        <v>324</v>
      </c>
      <c r="E63" s="80" t="s">
        <v>332</v>
      </c>
      <c r="F63" s="47" t="s">
        <v>333</v>
      </c>
      <c r="G63" s="48" t="s">
        <v>162</v>
      </c>
      <c r="H63" s="180">
        <v>46056</v>
      </c>
      <c r="I63" s="180">
        <v>46387</v>
      </c>
      <c r="J63" s="47" t="s">
        <v>399</v>
      </c>
      <c r="K63" s="46" t="s">
        <v>40</v>
      </c>
      <c r="L63" s="78" t="s">
        <v>509</v>
      </c>
      <c r="M63" s="201">
        <v>85999342</v>
      </c>
      <c r="N63" s="78"/>
      <c r="O63" s="47"/>
      <c r="P63" s="43"/>
      <c r="Q63" s="64"/>
      <c r="R63" s="47"/>
      <c r="S63" s="44"/>
      <c r="T63" s="45"/>
      <c r="U63" s="44"/>
      <c r="V63" s="46"/>
    </row>
    <row r="64" spans="1:36" x14ac:dyDescent="0.25">
      <c r="A64" s="46" t="s">
        <v>163</v>
      </c>
      <c r="B64" s="47" t="s">
        <v>195</v>
      </c>
      <c r="C64" s="41" t="s">
        <v>258</v>
      </c>
      <c r="D64" s="173" t="s">
        <v>397</v>
      </c>
      <c r="E64" s="80" t="s">
        <v>332</v>
      </c>
      <c r="F64" s="47" t="s">
        <v>333</v>
      </c>
      <c r="G64" s="48" t="s">
        <v>164</v>
      </c>
      <c r="H64" s="180">
        <v>46056</v>
      </c>
      <c r="I64" s="180">
        <v>46387</v>
      </c>
      <c r="J64" s="47" t="s">
        <v>400</v>
      </c>
      <c r="K64" s="46" t="s">
        <v>134</v>
      </c>
      <c r="L64" s="78" t="s">
        <v>510</v>
      </c>
      <c r="M64" s="201">
        <v>113519098</v>
      </c>
      <c r="N64" s="78"/>
      <c r="O64" s="47"/>
      <c r="P64" s="43"/>
      <c r="Q64" s="64"/>
      <c r="R64" s="47"/>
      <c r="S64" s="44"/>
      <c r="T64" s="45"/>
      <c r="U64" s="44"/>
      <c r="V64" s="46"/>
    </row>
    <row r="65" spans="1:22" x14ac:dyDescent="0.25">
      <c r="A65" s="46" t="s">
        <v>165</v>
      </c>
      <c r="B65" s="47" t="s">
        <v>195</v>
      </c>
      <c r="C65" s="41" t="s">
        <v>257</v>
      </c>
      <c r="D65" s="173" t="s">
        <v>325</v>
      </c>
      <c r="E65" s="80" t="s">
        <v>332</v>
      </c>
      <c r="F65" s="47" t="s">
        <v>333</v>
      </c>
      <c r="G65" s="48" t="s">
        <v>166</v>
      </c>
      <c r="H65" s="180">
        <v>46056</v>
      </c>
      <c r="I65" s="180">
        <v>46387</v>
      </c>
      <c r="J65" s="47" t="s">
        <v>401</v>
      </c>
      <c r="K65" s="46" t="s">
        <v>167</v>
      </c>
      <c r="L65" s="78" t="s">
        <v>511</v>
      </c>
      <c r="M65" s="201">
        <v>94599252</v>
      </c>
      <c r="N65" s="78"/>
      <c r="O65" s="47"/>
      <c r="P65" s="43"/>
      <c r="Q65" s="64"/>
      <c r="R65" s="47"/>
      <c r="S65" s="44"/>
      <c r="T65" s="45"/>
      <c r="U65" s="44"/>
      <c r="V65" s="46"/>
    </row>
    <row r="66" spans="1:22" x14ac:dyDescent="0.25">
      <c r="A66" s="46" t="s">
        <v>168</v>
      </c>
      <c r="B66" s="47" t="s">
        <v>17</v>
      </c>
      <c r="C66" s="41" t="s">
        <v>260</v>
      </c>
      <c r="D66" s="173" t="s">
        <v>326</v>
      </c>
      <c r="E66" s="80" t="s">
        <v>332</v>
      </c>
      <c r="F66" s="47" t="s">
        <v>333</v>
      </c>
      <c r="G66" s="48" t="s">
        <v>169</v>
      </c>
      <c r="H66" s="180">
        <v>46056</v>
      </c>
      <c r="I66" s="180">
        <v>46387</v>
      </c>
      <c r="J66" s="47" t="s">
        <v>402</v>
      </c>
      <c r="K66" s="46" t="s">
        <v>73</v>
      </c>
      <c r="L66" s="78" t="s">
        <v>511</v>
      </c>
      <c r="M66" s="201">
        <v>94599252</v>
      </c>
      <c r="N66" s="78"/>
      <c r="O66" s="47"/>
      <c r="P66" s="43"/>
      <c r="Q66" s="64"/>
      <c r="R66" s="47"/>
      <c r="S66" s="44"/>
      <c r="T66" s="45"/>
      <c r="U66" s="44"/>
      <c r="V66" s="46"/>
    </row>
    <row r="67" spans="1:22" x14ac:dyDescent="0.25">
      <c r="A67" s="46" t="s">
        <v>170</v>
      </c>
      <c r="B67" s="47" t="s">
        <v>195</v>
      </c>
      <c r="C67" s="41" t="s">
        <v>238</v>
      </c>
      <c r="D67" s="173" t="s">
        <v>327</v>
      </c>
      <c r="E67" s="80" t="s">
        <v>332</v>
      </c>
      <c r="F67" s="47" t="s">
        <v>333</v>
      </c>
      <c r="G67" s="75" t="s">
        <v>171</v>
      </c>
      <c r="H67" s="180">
        <v>46056</v>
      </c>
      <c r="I67" s="180">
        <v>46387</v>
      </c>
      <c r="J67" s="47" t="s">
        <v>403</v>
      </c>
      <c r="K67" s="46" t="s">
        <v>40</v>
      </c>
      <c r="L67" s="78" t="s">
        <v>512</v>
      </c>
      <c r="M67" s="201">
        <v>93500000</v>
      </c>
      <c r="N67" s="78"/>
      <c r="O67" s="47"/>
      <c r="P67" s="43"/>
      <c r="Q67" s="64"/>
      <c r="R67" s="47"/>
      <c r="S67" s="76"/>
      <c r="T67" s="45"/>
      <c r="U67" s="76"/>
      <c r="V67" s="46"/>
    </row>
    <row r="68" spans="1:22" x14ac:dyDescent="0.25">
      <c r="A68" s="66" t="s">
        <v>214</v>
      </c>
      <c r="B68" s="68" t="s">
        <v>195</v>
      </c>
      <c r="C68" s="67" t="s">
        <v>248</v>
      </c>
      <c r="D68" s="175" t="s">
        <v>328</v>
      </c>
      <c r="E68" s="81" t="s">
        <v>332</v>
      </c>
      <c r="F68" s="68" t="s">
        <v>333</v>
      </c>
      <c r="G68" s="69" t="s">
        <v>172</v>
      </c>
      <c r="H68" s="187">
        <v>46240</v>
      </c>
      <c r="I68" s="187">
        <v>46387</v>
      </c>
      <c r="J68" s="190" t="s">
        <v>408</v>
      </c>
      <c r="K68" s="66" t="s">
        <v>121</v>
      </c>
      <c r="L68" s="79" t="s">
        <v>521</v>
      </c>
      <c r="M68" s="203">
        <v>29880852</v>
      </c>
      <c r="N68" s="79"/>
      <c r="O68" s="68"/>
      <c r="P68" s="70"/>
      <c r="Q68" s="71"/>
      <c r="R68" s="68"/>
      <c r="S68" s="72"/>
      <c r="T68" s="73"/>
      <c r="U68" s="72"/>
      <c r="V68" s="66"/>
    </row>
    <row r="69" spans="1:22" x14ac:dyDescent="0.25">
      <c r="A69" s="66" t="s">
        <v>213</v>
      </c>
      <c r="B69" s="68" t="s">
        <v>121</v>
      </c>
      <c r="C69" s="67" t="s">
        <v>261</v>
      </c>
      <c r="D69" s="175" t="s">
        <v>329</v>
      </c>
      <c r="E69" s="81" t="s">
        <v>332</v>
      </c>
      <c r="F69" s="68" t="s">
        <v>333</v>
      </c>
      <c r="G69" s="69" t="s">
        <v>173</v>
      </c>
      <c r="H69" s="187">
        <v>46227</v>
      </c>
      <c r="I69" s="187">
        <v>46387</v>
      </c>
      <c r="J69" s="68" t="s">
        <v>406</v>
      </c>
      <c r="K69" s="66" t="s">
        <v>174</v>
      </c>
      <c r="L69" s="79" t="s">
        <v>520</v>
      </c>
      <c r="M69" s="203">
        <v>65359486</v>
      </c>
      <c r="N69" s="79"/>
      <c r="O69" s="68"/>
      <c r="P69" s="70"/>
      <c r="Q69" s="71"/>
      <c r="R69" s="68"/>
      <c r="S69" s="72"/>
      <c r="T69" s="73"/>
      <c r="U69" s="72"/>
      <c r="V69" s="66"/>
    </row>
    <row r="70" spans="1:22" x14ac:dyDescent="0.25">
      <c r="A70" s="46" t="s">
        <v>207</v>
      </c>
      <c r="B70" s="47" t="s">
        <v>17</v>
      </c>
      <c r="C70" s="41" t="s">
        <v>13</v>
      </c>
      <c r="D70" s="173" t="s">
        <v>330</v>
      </c>
      <c r="E70" s="80" t="s">
        <v>332</v>
      </c>
      <c r="F70" s="47" t="s">
        <v>333</v>
      </c>
      <c r="G70" s="48" t="s">
        <v>175</v>
      </c>
      <c r="H70" s="180">
        <v>46219</v>
      </c>
      <c r="I70" s="180">
        <v>46387</v>
      </c>
      <c r="J70" s="47" t="s">
        <v>404</v>
      </c>
      <c r="K70" s="46" t="s">
        <v>176</v>
      </c>
      <c r="L70" s="78" t="s">
        <v>518</v>
      </c>
      <c r="M70" s="201">
        <v>67340075</v>
      </c>
      <c r="N70" s="78"/>
      <c r="O70" s="47"/>
      <c r="P70" s="43"/>
      <c r="Q70" s="64"/>
      <c r="R70" s="47"/>
      <c r="S70" s="44"/>
      <c r="T70" s="45"/>
      <c r="U70" s="44"/>
      <c r="V70" s="47" t="s">
        <v>177</v>
      </c>
    </row>
    <row r="71" spans="1:22" x14ac:dyDescent="0.25">
      <c r="A71" s="66" t="s">
        <v>208</v>
      </c>
      <c r="B71" s="68" t="s">
        <v>17</v>
      </c>
      <c r="C71" s="67" t="s">
        <v>236</v>
      </c>
      <c r="D71" s="175" t="s">
        <v>331</v>
      </c>
      <c r="E71" s="81" t="s">
        <v>332</v>
      </c>
      <c r="F71" s="68" t="s">
        <v>333</v>
      </c>
      <c r="G71" s="69" t="s">
        <v>178</v>
      </c>
      <c r="H71" s="187">
        <v>46219</v>
      </c>
      <c r="I71" s="187">
        <v>46387</v>
      </c>
      <c r="J71" s="68" t="s">
        <v>405</v>
      </c>
      <c r="K71" s="66" t="s">
        <v>73</v>
      </c>
      <c r="L71" s="79" t="s">
        <v>519</v>
      </c>
      <c r="M71" s="203">
        <v>40092006</v>
      </c>
      <c r="N71" s="79"/>
      <c r="O71" s="68"/>
      <c r="P71" s="70"/>
      <c r="Q71" s="71"/>
      <c r="R71" s="68"/>
      <c r="S71" s="72"/>
      <c r="T71" s="73"/>
      <c r="U71" s="72"/>
      <c r="V71" s="66"/>
    </row>
    <row r="72" spans="1:22" x14ac:dyDescent="0.25">
      <c r="A72" s="46" t="s">
        <v>410</v>
      </c>
      <c r="B72" s="47" t="s">
        <v>17</v>
      </c>
      <c r="C72" s="41" t="s">
        <v>13</v>
      </c>
      <c r="D72" s="173" t="s">
        <v>412</v>
      </c>
      <c r="E72" s="80" t="s">
        <v>332</v>
      </c>
      <c r="F72" s="47" t="s">
        <v>333</v>
      </c>
      <c r="G72" s="48" t="s">
        <v>179</v>
      </c>
      <c r="H72" s="180">
        <v>46240</v>
      </c>
      <c r="I72" s="180">
        <v>46387</v>
      </c>
      <c r="J72" s="190" t="s">
        <v>433</v>
      </c>
      <c r="K72" s="46" t="s">
        <v>180</v>
      </c>
      <c r="L72" s="78" t="s">
        <v>522</v>
      </c>
      <c r="M72" s="201">
        <v>64171132</v>
      </c>
      <c r="N72" s="78"/>
      <c r="O72" s="47"/>
      <c r="P72" s="43"/>
      <c r="Q72" s="64"/>
      <c r="R72" s="47"/>
      <c r="S72" s="44"/>
      <c r="T72" s="45"/>
      <c r="U72" s="44"/>
      <c r="V72" s="46"/>
    </row>
    <row r="73" spans="1:22" ht="15.75" thickBot="1" x14ac:dyDescent="0.3">
      <c r="A73" s="46" t="s">
        <v>411</v>
      </c>
      <c r="B73" s="47" t="s">
        <v>195</v>
      </c>
      <c r="C73" s="41" t="s">
        <v>238</v>
      </c>
      <c r="D73" s="173" t="s">
        <v>413</v>
      </c>
      <c r="E73" s="80" t="s">
        <v>332</v>
      </c>
      <c r="F73" s="47" t="s">
        <v>333</v>
      </c>
      <c r="G73" s="48" t="s">
        <v>181</v>
      </c>
      <c r="H73" s="180">
        <v>46244</v>
      </c>
      <c r="I73" s="180">
        <v>46387</v>
      </c>
      <c r="J73" s="47" t="s">
        <v>432</v>
      </c>
      <c r="K73" s="46" t="s">
        <v>121</v>
      </c>
      <c r="L73" s="78" t="s">
        <v>523</v>
      </c>
      <c r="M73" s="201">
        <v>55383559</v>
      </c>
      <c r="N73" s="78"/>
      <c r="O73" s="47"/>
      <c r="P73" s="43"/>
      <c r="Q73" s="64"/>
      <c r="R73" s="47"/>
      <c r="S73" s="44"/>
      <c r="T73" s="45"/>
      <c r="U73" s="44"/>
      <c r="V73" s="46"/>
    </row>
    <row r="74" spans="1:22" ht="17.25" thickBot="1" x14ac:dyDescent="0.3">
      <c r="A74" s="191" t="s">
        <v>414</v>
      </c>
      <c r="B74" s="47" t="s">
        <v>195</v>
      </c>
      <c r="C74" s="41" t="s">
        <v>248</v>
      </c>
      <c r="D74" s="173" t="s">
        <v>423</v>
      </c>
      <c r="E74" s="80" t="s">
        <v>332</v>
      </c>
      <c r="F74" s="47" t="s">
        <v>333</v>
      </c>
      <c r="G74" s="75" t="s">
        <v>182</v>
      </c>
      <c r="H74" s="180">
        <v>46238</v>
      </c>
      <c r="I74" s="180">
        <v>46295</v>
      </c>
      <c r="J74" s="47" t="s">
        <v>437</v>
      </c>
      <c r="K74" s="46" t="s">
        <v>183</v>
      </c>
      <c r="L74" s="78" t="s">
        <v>525</v>
      </c>
      <c r="M74" s="201">
        <v>26156667</v>
      </c>
      <c r="N74" s="78"/>
      <c r="O74" s="47"/>
      <c r="P74" s="43"/>
      <c r="Q74" s="64"/>
      <c r="R74" s="47"/>
      <c r="S74" s="76"/>
      <c r="T74" s="45"/>
      <c r="U74" s="76"/>
      <c r="V74" s="46"/>
    </row>
    <row r="75" spans="1:22" ht="17.25" thickBot="1" x14ac:dyDescent="0.3">
      <c r="A75" s="192" t="s">
        <v>415</v>
      </c>
      <c r="B75" s="47" t="s">
        <v>17</v>
      </c>
      <c r="C75" s="41" t="s">
        <v>236</v>
      </c>
      <c r="D75" s="173" t="s">
        <v>425</v>
      </c>
      <c r="E75" s="80" t="s">
        <v>332</v>
      </c>
      <c r="F75" s="47" t="s">
        <v>333</v>
      </c>
      <c r="G75" s="75" t="s">
        <v>184</v>
      </c>
      <c r="H75" s="180">
        <v>46255</v>
      </c>
      <c r="I75" s="180">
        <v>46387</v>
      </c>
      <c r="J75" s="47" t="s">
        <v>438</v>
      </c>
      <c r="K75" s="46" t="s">
        <v>70</v>
      </c>
      <c r="L75" s="78" t="s">
        <v>527</v>
      </c>
      <c r="M75" s="201">
        <v>34667794</v>
      </c>
      <c r="N75" s="78"/>
      <c r="O75" s="47"/>
      <c r="P75" s="43"/>
      <c r="Q75" s="64"/>
      <c r="R75" s="47"/>
      <c r="S75" s="76"/>
      <c r="T75" s="45"/>
      <c r="U75" s="76"/>
      <c r="V75" s="46"/>
    </row>
    <row r="76" spans="1:22" ht="17.25" thickBot="1" x14ac:dyDescent="0.3">
      <c r="A76" s="192" t="s">
        <v>418</v>
      </c>
      <c r="B76" s="47" t="s">
        <v>195</v>
      </c>
      <c r="C76" s="41" t="s">
        <v>247</v>
      </c>
      <c r="D76" s="173" t="s">
        <v>424</v>
      </c>
      <c r="E76" s="80" t="s">
        <v>332</v>
      </c>
      <c r="F76" s="47" t="s">
        <v>333</v>
      </c>
      <c r="G76" s="75" t="s">
        <v>185</v>
      </c>
      <c r="H76" s="180">
        <v>46276</v>
      </c>
      <c r="I76" s="180">
        <v>46387</v>
      </c>
      <c r="J76" s="47" t="s">
        <v>439</v>
      </c>
      <c r="K76" s="46" t="s">
        <v>9</v>
      </c>
      <c r="L76" s="78" t="s">
        <v>528</v>
      </c>
      <c r="M76" s="201">
        <v>23139800</v>
      </c>
      <c r="N76" s="78"/>
      <c r="O76" s="47"/>
      <c r="P76" s="43"/>
      <c r="Q76" s="64"/>
      <c r="R76" s="47"/>
      <c r="S76" s="44"/>
      <c r="T76" s="45"/>
      <c r="U76" s="44"/>
      <c r="V76" s="46"/>
    </row>
    <row r="77" spans="1:22" ht="17.25" thickBot="1" x14ac:dyDescent="0.3">
      <c r="A77" s="192" t="s">
        <v>416</v>
      </c>
      <c r="B77" s="47" t="s">
        <v>17</v>
      </c>
      <c r="C77" s="67" t="s">
        <v>444</v>
      </c>
      <c r="D77" s="175" t="s">
        <v>426</v>
      </c>
      <c r="E77" s="81" t="s">
        <v>332</v>
      </c>
      <c r="F77" s="68" t="s">
        <v>333</v>
      </c>
      <c r="G77" s="69" t="s">
        <v>186</v>
      </c>
      <c r="H77" s="187">
        <v>46255</v>
      </c>
      <c r="I77" s="187">
        <v>46387</v>
      </c>
      <c r="J77" s="68" t="s">
        <v>440</v>
      </c>
      <c r="K77" s="66" t="s">
        <v>183</v>
      </c>
      <c r="L77" s="79" t="s">
        <v>526</v>
      </c>
      <c r="M77" s="203">
        <v>50000000</v>
      </c>
      <c r="N77" s="79"/>
      <c r="O77" s="68"/>
      <c r="P77" s="70"/>
      <c r="Q77" s="71"/>
      <c r="R77" s="68"/>
      <c r="S77" s="72"/>
      <c r="T77" s="73"/>
      <c r="U77" s="72"/>
      <c r="V77" s="66"/>
    </row>
    <row r="78" spans="1:22" ht="17.25" thickBot="1" x14ac:dyDescent="0.3">
      <c r="A78" s="192" t="s">
        <v>417</v>
      </c>
      <c r="B78" s="47" t="s">
        <v>17</v>
      </c>
      <c r="C78" s="41" t="s">
        <v>236</v>
      </c>
      <c r="D78" s="173" t="s">
        <v>427</v>
      </c>
      <c r="E78" s="80" t="s">
        <v>332</v>
      </c>
      <c r="F78" s="47" t="s">
        <v>333</v>
      </c>
      <c r="G78" s="75" t="s">
        <v>187</v>
      </c>
      <c r="H78" s="180">
        <v>46047</v>
      </c>
      <c r="I78" s="180">
        <v>46387</v>
      </c>
      <c r="J78" s="47" t="s">
        <v>445</v>
      </c>
      <c r="K78" s="46" t="s">
        <v>73</v>
      </c>
      <c r="L78" s="79" t="s">
        <v>546</v>
      </c>
      <c r="M78" s="79" t="s">
        <v>547</v>
      </c>
      <c r="N78" s="79"/>
      <c r="O78" s="47"/>
      <c r="P78" s="43"/>
      <c r="Q78" s="64"/>
      <c r="R78" s="47"/>
      <c r="S78" s="76"/>
      <c r="T78" s="45"/>
      <c r="U78" s="76"/>
      <c r="V78" s="46"/>
    </row>
    <row r="79" spans="1:22" ht="17.25" thickBot="1" x14ac:dyDescent="0.3">
      <c r="A79" s="191" t="s">
        <v>419</v>
      </c>
      <c r="B79" s="47" t="s">
        <v>195</v>
      </c>
      <c r="C79" s="41" t="s">
        <v>189</v>
      </c>
      <c r="D79" s="173" t="s">
        <v>428</v>
      </c>
      <c r="E79" s="80" t="s">
        <v>332</v>
      </c>
      <c r="F79" s="47" t="s">
        <v>333</v>
      </c>
      <c r="G79" s="48" t="s">
        <v>188</v>
      </c>
      <c r="H79" s="182">
        <v>46276</v>
      </c>
      <c r="I79" s="180">
        <v>46387</v>
      </c>
      <c r="J79" s="47" t="s">
        <v>441</v>
      </c>
      <c r="K79" s="84" t="s">
        <v>189</v>
      </c>
      <c r="L79" s="78" t="s">
        <v>531</v>
      </c>
      <c r="M79" s="201">
        <v>27500000</v>
      </c>
      <c r="N79" s="124"/>
      <c r="O79" s="85"/>
      <c r="P79" s="43"/>
      <c r="Q79" s="71"/>
      <c r="R79" s="68"/>
      <c r="S79" s="44"/>
      <c r="T79" s="45"/>
      <c r="U79" s="44"/>
      <c r="V79" s="66"/>
    </row>
    <row r="80" spans="1:22" ht="17.25" thickBot="1" x14ac:dyDescent="0.3">
      <c r="A80" s="192" t="s">
        <v>420</v>
      </c>
      <c r="B80" s="47" t="s">
        <v>195</v>
      </c>
      <c r="C80" s="8" t="s">
        <v>247</v>
      </c>
      <c r="D80" s="170" t="s">
        <v>429</v>
      </c>
      <c r="E80" s="15" t="s">
        <v>332</v>
      </c>
      <c r="F80" s="9" t="s">
        <v>333</v>
      </c>
      <c r="G80" s="83" t="s">
        <v>190</v>
      </c>
      <c r="H80" s="180">
        <v>46279</v>
      </c>
      <c r="I80" s="183">
        <v>46387</v>
      </c>
      <c r="J80" s="9" t="s">
        <v>442</v>
      </c>
      <c r="K80" s="84" t="s">
        <v>9</v>
      </c>
      <c r="L80" s="78" t="s">
        <v>530</v>
      </c>
      <c r="M80" s="201">
        <v>29333333</v>
      </c>
      <c r="N80" s="124"/>
      <c r="O80" s="85"/>
      <c r="P80" s="86"/>
      <c r="Q80" s="64"/>
      <c r="R80" s="47"/>
      <c r="S80" s="87"/>
      <c r="T80" s="77"/>
      <c r="U80" s="88"/>
      <c r="V80" s="46"/>
    </row>
    <row r="81" spans="1:23" ht="17.25" thickBot="1" x14ac:dyDescent="0.3">
      <c r="A81" s="192" t="s">
        <v>421</v>
      </c>
      <c r="B81" s="12" t="s">
        <v>195</v>
      </c>
      <c r="C81" s="8" t="s">
        <v>247</v>
      </c>
      <c r="D81" s="171" t="s">
        <v>430</v>
      </c>
      <c r="E81" s="16" t="s">
        <v>332</v>
      </c>
      <c r="F81" s="12" t="s">
        <v>333</v>
      </c>
      <c r="G81" s="89" t="s">
        <v>12</v>
      </c>
      <c r="H81" s="184">
        <v>46279</v>
      </c>
      <c r="I81" s="184">
        <v>46387</v>
      </c>
      <c r="J81" s="12" t="s">
        <v>407</v>
      </c>
      <c r="K81" s="90" t="s">
        <v>13</v>
      </c>
      <c r="L81" s="78" t="s">
        <v>529</v>
      </c>
      <c r="M81" s="201">
        <v>21400000</v>
      </c>
      <c r="N81" s="124"/>
      <c r="O81" s="85"/>
      <c r="P81" s="86"/>
      <c r="Q81" s="64"/>
      <c r="R81" s="47"/>
      <c r="S81" s="91"/>
      <c r="T81" s="45"/>
      <c r="U81" s="92"/>
      <c r="V81" s="46"/>
    </row>
    <row r="82" spans="1:23" ht="17.25" thickBot="1" x14ac:dyDescent="0.3">
      <c r="A82" s="192" t="s">
        <v>422</v>
      </c>
      <c r="B82" s="178" t="s">
        <v>195</v>
      </c>
      <c r="C82" s="54" t="s">
        <v>195</v>
      </c>
      <c r="D82" s="193" t="s">
        <v>431</v>
      </c>
      <c r="E82" s="106" t="s">
        <v>332</v>
      </c>
      <c r="F82" s="178" t="s">
        <v>333</v>
      </c>
      <c r="G82" s="107" t="s">
        <v>16</v>
      </c>
      <c r="H82" s="182">
        <v>46279</v>
      </c>
      <c r="I82" s="105">
        <v>46387</v>
      </c>
      <c r="J82" s="178" t="s">
        <v>443</v>
      </c>
      <c r="K82" s="108" t="s">
        <v>17</v>
      </c>
      <c r="L82" s="79" t="s">
        <v>532</v>
      </c>
      <c r="M82" s="203">
        <v>37766667</v>
      </c>
      <c r="N82" s="125"/>
      <c r="O82" s="109"/>
      <c r="P82" s="110"/>
      <c r="Q82" s="71"/>
      <c r="R82" s="68"/>
      <c r="S82" s="111"/>
      <c r="T82" s="73"/>
      <c r="U82" s="112"/>
      <c r="V82" s="66"/>
    </row>
    <row r="83" spans="1:23" x14ac:dyDescent="0.25">
      <c r="A83" s="46" t="s">
        <v>434</v>
      </c>
      <c r="B83" s="47" t="s">
        <v>17</v>
      </c>
      <c r="C83" s="41" t="s">
        <v>236</v>
      </c>
      <c r="D83" s="173" t="s">
        <v>436</v>
      </c>
      <c r="E83" s="80" t="s">
        <v>332</v>
      </c>
      <c r="F83" s="47" t="s">
        <v>333</v>
      </c>
      <c r="G83" s="75" t="s">
        <v>191</v>
      </c>
      <c r="H83" s="194">
        <v>46237</v>
      </c>
      <c r="I83" s="180">
        <v>46387</v>
      </c>
      <c r="J83" s="47" t="s">
        <v>435</v>
      </c>
      <c r="K83" s="46" t="s">
        <v>73</v>
      </c>
      <c r="L83" s="78" t="s">
        <v>524</v>
      </c>
      <c r="M83" s="201">
        <v>63775013</v>
      </c>
      <c r="N83" s="78"/>
      <c r="O83" s="47"/>
      <c r="P83" s="43"/>
      <c r="Q83" s="64"/>
      <c r="R83" s="47"/>
      <c r="S83" s="76"/>
      <c r="T83" s="45"/>
      <c r="U83" s="76"/>
      <c r="V83" s="46"/>
    </row>
    <row r="84" spans="1:23" s="152" customFormat="1" x14ac:dyDescent="0.25">
      <c r="A84" s="95" t="s">
        <v>513</v>
      </c>
      <c r="B84" s="95" t="s">
        <v>514</v>
      </c>
      <c r="C84" s="97" t="s">
        <v>514</v>
      </c>
      <c r="D84" s="174" t="s">
        <v>515</v>
      </c>
      <c r="E84" s="97" t="s">
        <v>332</v>
      </c>
      <c r="F84" s="179" t="s">
        <v>333</v>
      </c>
      <c r="G84" s="98" t="s">
        <v>192</v>
      </c>
      <c r="H84" s="97">
        <v>46056</v>
      </c>
      <c r="I84" s="97">
        <v>46387</v>
      </c>
      <c r="J84" s="97" t="s">
        <v>517</v>
      </c>
      <c r="K84" s="95" t="s">
        <v>193</v>
      </c>
      <c r="L84" s="97" t="s">
        <v>516</v>
      </c>
      <c r="M84" s="202">
        <v>135519109</v>
      </c>
      <c r="N84" s="97"/>
      <c r="O84" s="96"/>
      <c r="P84" s="99"/>
      <c r="Q84" s="100"/>
      <c r="R84" s="96"/>
      <c r="S84" s="44"/>
      <c r="T84" s="94"/>
      <c r="U84" s="44"/>
      <c r="V84" s="95"/>
      <c r="W84" s="93"/>
    </row>
    <row r="85" spans="1:23" s="152" customFormat="1" x14ac:dyDescent="0.25">
      <c r="A85" s="95" t="s">
        <v>533</v>
      </c>
      <c r="B85" s="95" t="s">
        <v>195</v>
      </c>
      <c r="C85" s="97" t="s">
        <v>536</v>
      </c>
      <c r="D85" s="174" t="s">
        <v>537</v>
      </c>
      <c r="E85" s="97" t="s">
        <v>332</v>
      </c>
      <c r="F85" s="179" t="s">
        <v>333</v>
      </c>
      <c r="G85" s="98" t="s">
        <v>194</v>
      </c>
      <c r="H85" s="97">
        <v>46290</v>
      </c>
      <c r="I85" s="97">
        <v>46387</v>
      </c>
      <c r="J85" s="97" t="s">
        <v>535</v>
      </c>
      <c r="K85" s="95" t="s">
        <v>195</v>
      </c>
      <c r="L85" s="97" t="s">
        <v>534</v>
      </c>
      <c r="M85" s="202">
        <v>22866666</v>
      </c>
      <c r="N85" s="97"/>
      <c r="O85" s="96"/>
      <c r="P85" s="99"/>
      <c r="Q85" s="100"/>
      <c r="R85" s="96"/>
      <c r="S85" s="44"/>
      <c r="T85" s="94"/>
      <c r="U85" s="44"/>
      <c r="V85" s="95"/>
      <c r="W85" s="93"/>
    </row>
    <row r="86" spans="1:23" s="152" customFormat="1" x14ac:dyDescent="0.25">
      <c r="A86" s="101" t="s">
        <v>538</v>
      </c>
      <c r="B86" s="101" t="s">
        <v>195</v>
      </c>
      <c r="C86" s="97" t="s">
        <v>536</v>
      </c>
      <c r="D86" s="174" t="s">
        <v>539</v>
      </c>
      <c r="E86" s="97" t="s">
        <v>332</v>
      </c>
      <c r="F86" s="179" t="s">
        <v>333</v>
      </c>
      <c r="G86" s="103" t="s">
        <v>20</v>
      </c>
      <c r="H86" s="97">
        <v>46290</v>
      </c>
      <c r="I86" s="97">
        <v>46387</v>
      </c>
      <c r="J86" s="97" t="s">
        <v>540</v>
      </c>
      <c r="K86" s="95" t="s">
        <v>196</v>
      </c>
      <c r="L86" s="97" t="s">
        <v>541</v>
      </c>
      <c r="M86" s="202">
        <v>23111862</v>
      </c>
      <c r="N86" s="97"/>
      <c r="O86" s="96"/>
      <c r="P86" s="99"/>
      <c r="Q86" s="100"/>
      <c r="R86" s="96"/>
      <c r="S86" s="44"/>
      <c r="T86" s="94"/>
      <c r="U86" s="44"/>
      <c r="V86" s="95"/>
      <c r="W86" s="93"/>
    </row>
    <row r="87" spans="1:23" x14ac:dyDescent="0.25">
      <c r="A87" s="46" t="s">
        <v>542</v>
      </c>
      <c r="B87" s="11" t="s">
        <v>17</v>
      </c>
      <c r="C87" s="78" t="s">
        <v>543</v>
      </c>
      <c r="D87" s="173" t="s">
        <v>544</v>
      </c>
      <c r="E87" s="78" t="s">
        <v>332</v>
      </c>
      <c r="F87" s="180" t="s">
        <v>333</v>
      </c>
      <c r="G87" s="113" t="s">
        <v>37</v>
      </c>
      <c r="H87" s="78">
        <v>46290</v>
      </c>
      <c r="I87" s="78">
        <v>46387</v>
      </c>
      <c r="J87" s="78" t="s">
        <v>540</v>
      </c>
      <c r="K87" s="11" t="s">
        <v>9</v>
      </c>
      <c r="L87" s="78" t="s">
        <v>545</v>
      </c>
      <c r="M87" s="201">
        <v>34800000</v>
      </c>
      <c r="N87" s="78"/>
      <c r="O87" s="47"/>
      <c r="P87" s="43"/>
      <c r="Q87" s="64"/>
      <c r="R87" s="47"/>
      <c r="S87" s="76"/>
      <c r="T87" s="45"/>
      <c r="U87" s="76"/>
      <c r="V87" s="46"/>
    </row>
    <row r="88" spans="1:23" s="152" customFormat="1" x14ac:dyDescent="0.25">
      <c r="A88" s="101"/>
      <c r="B88" s="101"/>
      <c r="C88" s="97"/>
      <c r="D88" s="97"/>
      <c r="E88" s="97"/>
      <c r="F88" s="179"/>
      <c r="G88" s="103" t="s">
        <v>24</v>
      </c>
      <c r="H88" s="97"/>
      <c r="I88" s="97"/>
      <c r="J88" s="97"/>
      <c r="K88" s="101" t="s">
        <v>13</v>
      </c>
      <c r="L88" s="97"/>
      <c r="M88" s="97"/>
      <c r="N88" s="97"/>
      <c r="O88" s="96"/>
      <c r="P88" s="99"/>
      <c r="Q88" s="100"/>
      <c r="R88" s="96"/>
      <c r="S88" s="44"/>
      <c r="T88" s="94"/>
      <c r="U88" s="44"/>
      <c r="V88" s="95"/>
      <c r="W88" s="93"/>
    </row>
    <row r="89" spans="1:23" s="152" customFormat="1" x14ac:dyDescent="0.25">
      <c r="A89" s="101"/>
      <c r="B89" s="101"/>
      <c r="C89" s="97"/>
      <c r="D89" s="97"/>
      <c r="E89" s="97"/>
      <c r="F89" s="179"/>
      <c r="G89" s="103" t="s">
        <v>26</v>
      </c>
      <c r="H89" s="97"/>
      <c r="I89" s="97"/>
      <c r="J89" s="97"/>
      <c r="K89" s="95" t="s">
        <v>9</v>
      </c>
      <c r="L89" s="97"/>
      <c r="M89" s="97"/>
      <c r="N89" s="97"/>
      <c r="O89" s="96"/>
      <c r="P89" s="99"/>
      <c r="Q89" s="100"/>
      <c r="R89" s="96"/>
      <c r="S89" s="44"/>
      <c r="T89" s="94"/>
      <c r="U89" s="44"/>
      <c r="V89" s="95"/>
      <c r="W89" s="93"/>
    </row>
    <row r="90" spans="1:23" s="152" customFormat="1" x14ac:dyDescent="0.25">
      <c r="A90" s="95"/>
      <c r="B90" s="95"/>
      <c r="C90" s="97"/>
      <c r="D90" s="97"/>
      <c r="E90" s="97"/>
      <c r="F90" s="179"/>
      <c r="G90" s="98" t="s">
        <v>197</v>
      </c>
      <c r="H90" s="97"/>
      <c r="I90" s="97"/>
      <c r="J90" s="97"/>
      <c r="K90" s="95" t="s">
        <v>198</v>
      </c>
      <c r="L90" s="97"/>
      <c r="M90" s="97"/>
      <c r="N90" s="97"/>
      <c r="O90" s="96"/>
      <c r="P90" s="99"/>
      <c r="Q90" s="100"/>
      <c r="R90" s="96"/>
      <c r="S90" s="44"/>
      <c r="T90" s="94"/>
      <c r="U90" s="44"/>
      <c r="V90" s="95"/>
      <c r="W90" s="93"/>
    </row>
    <row r="91" spans="1:23" s="152" customFormat="1" x14ac:dyDescent="0.25">
      <c r="A91" s="101"/>
      <c r="B91" s="101"/>
      <c r="C91" s="97"/>
      <c r="D91" s="97"/>
      <c r="E91" s="97"/>
      <c r="F91" s="179"/>
      <c r="G91" s="104" t="s">
        <v>39</v>
      </c>
      <c r="H91" s="97"/>
      <c r="I91" s="97"/>
      <c r="J91" s="97"/>
      <c r="K91" s="95" t="s">
        <v>199</v>
      </c>
      <c r="L91" s="97"/>
      <c r="M91" s="97"/>
      <c r="N91" s="97"/>
      <c r="O91" s="96"/>
      <c r="P91" s="99"/>
      <c r="Q91" s="100"/>
      <c r="R91" s="96"/>
      <c r="S91" s="44"/>
      <c r="T91" s="94"/>
      <c r="U91" s="44"/>
      <c r="V91" s="95"/>
      <c r="W91" s="93"/>
    </row>
    <row r="92" spans="1:23" x14ac:dyDescent="0.25">
      <c r="A92" s="66"/>
      <c r="B92" s="121"/>
      <c r="C92" s="123"/>
      <c r="D92" s="123"/>
      <c r="E92" s="123"/>
      <c r="F92" s="181"/>
      <c r="G92" s="122" t="s">
        <v>56</v>
      </c>
      <c r="H92" s="123"/>
      <c r="I92" s="123"/>
      <c r="J92" s="123"/>
      <c r="K92" s="121" t="s">
        <v>21</v>
      </c>
      <c r="L92" s="123"/>
      <c r="M92" s="123"/>
      <c r="N92" s="123"/>
      <c r="O92" s="68"/>
      <c r="P92" s="70"/>
      <c r="Q92" s="71"/>
      <c r="R92" s="68"/>
      <c r="S92" s="72"/>
      <c r="T92" s="73"/>
      <c r="U92" s="72"/>
      <c r="V92" s="66"/>
    </row>
    <row r="93" spans="1:23" x14ac:dyDescent="0.25">
      <c r="A93" s="52"/>
      <c r="B93" s="52"/>
      <c r="C93" s="78"/>
      <c r="D93" s="78"/>
      <c r="E93" s="78"/>
      <c r="F93" s="180"/>
      <c r="G93" s="114" t="s">
        <v>44</v>
      </c>
      <c r="H93" s="78"/>
      <c r="I93" s="78"/>
      <c r="J93" s="78"/>
      <c r="K93" s="46" t="s">
        <v>199</v>
      </c>
      <c r="L93" s="78"/>
      <c r="M93" s="78"/>
      <c r="N93" s="78"/>
      <c r="O93" s="47"/>
      <c r="P93" s="43"/>
      <c r="Q93" s="154"/>
      <c r="R93" s="47"/>
      <c r="S93" s="76"/>
      <c r="T93" s="45"/>
      <c r="U93" s="76"/>
      <c r="V93" s="46"/>
    </row>
    <row r="94" spans="1:23" x14ac:dyDescent="0.25">
      <c r="A94" s="52"/>
      <c r="B94" s="52"/>
      <c r="C94" s="78"/>
      <c r="D94" s="78"/>
      <c r="E94" s="78"/>
      <c r="F94" s="180"/>
      <c r="G94" s="115" t="s">
        <v>51</v>
      </c>
      <c r="H94" s="78"/>
      <c r="I94" s="78"/>
      <c r="J94" s="78"/>
      <c r="K94" s="46" t="s">
        <v>196</v>
      </c>
      <c r="L94" s="78"/>
      <c r="M94" s="78"/>
      <c r="N94" s="78"/>
      <c r="O94" s="47"/>
      <c r="P94" s="43"/>
      <c r="Q94" s="154"/>
      <c r="R94" s="47"/>
      <c r="S94" s="44"/>
      <c r="T94" s="45"/>
      <c r="U94" s="44"/>
      <c r="V94" s="46"/>
    </row>
    <row r="95" spans="1:23" x14ac:dyDescent="0.25">
      <c r="A95" s="116"/>
      <c r="B95" s="116"/>
      <c r="C95" s="78"/>
      <c r="D95" s="78"/>
      <c r="E95" s="78"/>
      <c r="F95" s="180"/>
      <c r="G95" s="117" t="s">
        <v>200</v>
      </c>
      <c r="H95" s="78"/>
      <c r="I95" s="78"/>
      <c r="J95" s="78"/>
      <c r="K95" s="46" t="s">
        <v>13</v>
      </c>
      <c r="L95" s="78"/>
      <c r="M95" s="78"/>
      <c r="N95" s="78"/>
      <c r="O95" s="47"/>
      <c r="P95" s="43"/>
      <c r="Q95" s="154"/>
      <c r="R95" s="47"/>
      <c r="S95" s="44"/>
      <c r="T95" s="45"/>
      <c r="U95" s="44"/>
      <c r="V95" s="46"/>
    </row>
    <row r="96" spans="1:23" x14ac:dyDescent="0.25">
      <c r="A96" s="116"/>
      <c r="B96" s="116"/>
      <c r="C96" s="78"/>
      <c r="D96" s="78"/>
      <c r="E96" s="78"/>
      <c r="F96" s="180"/>
      <c r="G96" s="118" t="s">
        <v>69</v>
      </c>
      <c r="H96" s="78"/>
      <c r="I96" s="78"/>
      <c r="J96" s="78"/>
      <c r="K96" s="46" t="s">
        <v>70</v>
      </c>
      <c r="L96" s="78"/>
      <c r="M96" s="78"/>
      <c r="N96" s="78"/>
      <c r="O96" s="47"/>
      <c r="P96" s="43"/>
      <c r="Q96" s="154"/>
      <c r="R96" s="47"/>
      <c r="S96" s="76"/>
      <c r="T96" s="45"/>
      <c r="U96" s="76"/>
      <c r="V96" s="46"/>
    </row>
    <row r="97" spans="1:23" x14ac:dyDescent="0.25">
      <c r="A97" s="116"/>
      <c r="B97" s="116"/>
      <c r="C97" s="78"/>
      <c r="D97" s="78"/>
      <c r="E97" s="78"/>
      <c r="F97" s="180"/>
      <c r="G97" s="117" t="s">
        <v>85</v>
      </c>
      <c r="H97" s="78"/>
      <c r="I97" s="78"/>
      <c r="J97" s="78"/>
      <c r="K97" s="46" t="s">
        <v>201</v>
      </c>
      <c r="L97" s="78"/>
      <c r="M97" s="78"/>
      <c r="N97" s="78"/>
      <c r="O97" s="47"/>
      <c r="P97" s="43"/>
      <c r="Q97" s="154"/>
      <c r="R97" s="47"/>
      <c r="S97" s="44"/>
      <c r="T97" s="45"/>
      <c r="U97" s="44"/>
      <c r="V97" s="46"/>
    </row>
    <row r="98" spans="1:23" x14ac:dyDescent="0.25">
      <c r="A98" s="116"/>
      <c r="B98" s="116"/>
      <c r="C98" s="78"/>
      <c r="D98" s="78"/>
      <c r="E98" s="78"/>
      <c r="F98" s="180"/>
      <c r="G98" s="117" t="s">
        <v>62</v>
      </c>
      <c r="H98" s="78"/>
      <c r="I98" s="78"/>
      <c r="J98" s="78"/>
      <c r="K98" s="46" t="s">
        <v>121</v>
      </c>
      <c r="L98" s="78"/>
      <c r="M98" s="78"/>
      <c r="N98" s="78"/>
      <c r="O98" s="47"/>
      <c r="P98" s="43"/>
      <c r="Q98" s="154"/>
      <c r="R98" s="47"/>
      <c r="S98" s="76"/>
      <c r="T98" s="45"/>
      <c r="U98" s="76"/>
      <c r="V98" s="46"/>
    </row>
    <row r="99" spans="1:23" x14ac:dyDescent="0.25">
      <c r="A99" s="52"/>
      <c r="B99" s="52"/>
      <c r="C99" s="78"/>
      <c r="D99" s="78"/>
      <c r="E99" s="78"/>
      <c r="F99" s="180"/>
      <c r="G99" s="119" t="s">
        <v>32</v>
      </c>
      <c r="H99" s="78"/>
      <c r="I99" s="78"/>
      <c r="J99" s="78"/>
      <c r="K99" s="46" t="s">
        <v>29</v>
      </c>
      <c r="L99" s="78"/>
      <c r="M99" s="78"/>
      <c r="N99" s="78"/>
      <c r="O99" s="47"/>
      <c r="P99" s="43"/>
      <c r="Q99" s="154"/>
      <c r="R99" s="47"/>
      <c r="S99" s="76"/>
      <c r="T99" s="45"/>
      <c r="U99" s="76"/>
      <c r="V99" s="46"/>
    </row>
    <row r="100" spans="1:23" x14ac:dyDescent="0.25">
      <c r="A100" s="52"/>
      <c r="B100" s="52"/>
      <c r="C100" s="78"/>
      <c r="D100" s="78"/>
      <c r="E100" s="78"/>
      <c r="F100" s="180"/>
      <c r="G100" s="119" t="s">
        <v>28</v>
      </c>
      <c r="H100" s="78"/>
      <c r="I100" s="78"/>
      <c r="J100" s="78"/>
      <c r="K100" s="46" t="s">
        <v>196</v>
      </c>
      <c r="L100" s="78"/>
      <c r="M100" s="78"/>
      <c r="N100" s="78"/>
      <c r="O100" s="47"/>
      <c r="P100" s="43"/>
      <c r="Q100" s="154"/>
      <c r="R100" s="47"/>
      <c r="S100" s="76"/>
      <c r="T100" s="45"/>
      <c r="U100" s="76"/>
      <c r="V100" s="46"/>
    </row>
    <row r="101" spans="1:23" x14ac:dyDescent="0.25">
      <c r="A101" s="52"/>
      <c r="B101" s="46"/>
      <c r="C101" s="78"/>
      <c r="D101" s="78"/>
      <c r="E101" s="78"/>
      <c r="F101" s="180"/>
      <c r="G101" s="75" t="s">
        <v>202</v>
      </c>
      <c r="H101" s="78"/>
      <c r="I101" s="78"/>
      <c r="J101" s="78"/>
      <c r="K101" s="46" t="s">
        <v>17</v>
      </c>
      <c r="L101" s="78"/>
      <c r="M101" s="78"/>
      <c r="N101" s="78"/>
      <c r="O101" s="47"/>
      <c r="P101" s="43"/>
      <c r="Q101" s="154"/>
      <c r="R101" s="47"/>
      <c r="S101" s="76"/>
      <c r="T101" s="45"/>
      <c r="U101" s="76"/>
      <c r="V101" s="46"/>
    </row>
    <row r="102" spans="1:23" s="152" customFormat="1" x14ac:dyDescent="0.25">
      <c r="A102" s="159"/>
      <c r="B102" s="148"/>
      <c r="C102" s="123"/>
      <c r="D102" s="123"/>
      <c r="E102" s="123"/>
      <c r="F102" s="181"/>
      <c r="G102" s="98" t="s">
        <v>203</v>
      </c>
      <c r="H102" s="123"/>
      <c r="I102" s="123"/>
      <c r="J102" s="123"/>
      <c r="K102" s="95" t="s">
        <v>13</v>
      </c>
      <c r="L102" s="123"/>
      <c r="M102" s="123"/>
      <c r="N102" s="123"/>
      <c r="O102" s="135"/>
      <c r="P102" s="136"/>
      <c r="Q102" s="155"/>
      <c r="R102" s="137"/>
      <c r="S102" s="72"/>
      <c r="T102" s="138"/>
      <c r="U102" s="72"/>
      <c r="V102" s="148"/>
      <c r="W102" s="93"/>
    </row>
    <row r="103" spans="1:23" x14ac:dyDescent="0.25">
      <c r="A103" s="52"/>
      <c r="B103" s="52"/>
      <c r="C103" s="78"/>
      <c r="D103" s="78"/>
      <c r="E103" s="78"/>
      <c r="F103" s="180"/>
      <c r="G103" s="127" t="s">
        <v>57</v>
      </c>
      <c r="H103" s="78"/>
      <c r="I103" s="78"/>
      <c r="J103" s="78"/>
      <c r="K103" s="129" t="s">
        <v>108</v>
      </c>
      <c r="L103" s="78"/>
      <c r="M103" s="78"/>
      <c r="N103" s="78"/>
      <c r="O103" s="47"/>
      <c r="P103" s="43"/>
      <c r="Q103" s="154"/>
      <c r="R103" s="47"/>
      <c r="S103" s="76"/>
      <c r="T103" s="45"/>
      <c r="U103" s="76"/>
      <c r="V103" s="46"/>
    </row>
    <row r="104" spans="1:23" x14ac:dyDescent="0.25">
      <c r="A104" s="116"/>
      <c r="B104" s="116"/>
      <c r="C104" s="78"/>
      <c r="D104" s="78"/>
      <c r="E104" s="78"/>
      <c r="F104" s="180"/>
      <c r="G104" s="128" t="s">
        <v>107</v>
      </c>
      <c r="H104" s="78"/>
      <c r="I104" s="78"/>
      <c r="J104" s="78"/>
      <c r="K104" s="129" t="s">
        <v>108</v>
      </c>
      <c r="L104" s="78"/>
      <c r="M104" s="78"/>
      <c r="N104" s="78"/>
      <c r="O104" s="47"/>
      <c r="P104" s="43"/>
      <c r="Q104" s="154"/>
      <c r="R104" s="47"/>
      <c r="S104" s="76"/>
      <c r="T104" s="45"/>
      <c r="U104" s="76"/>
      <c r="V104" s="46"/>
    </row>
    <row r="105" spans="1:23" x14ac:dyDescent="0.25">
      <c r="A105" s="46"/>
      <c r="B105" s="46"/>
      <c r="C105" s="80"/>
      <c r="D105" s="80"/>
      <c r="E105" s="80"/>
      <c r="F105" s="47"/>
      <c r="G105" s="129"/>
      <c r="H105" s="80"/>
      <c r="I105" s="80"/>
      <c r="J105" s="80"/>
      <c r="K105" s="129"/>
      <c r="L105" s="80"/>
      <c r="M105" s="80"/>
      <c r="N105" s="80"/>
      <c r="O105" s="120"/>
      <c r="P105" s="43"/>
      <c r="Q105" s="154"/>
      <c r="R105" s="47"/>
      <c r="S105" s="44"/>
      <c r="T105" s="45"/>
      <c r="U105" s="44"/>
      <c r="V105" s="46"/>
    </row>
    <row r="106" spans="1:23" x14ac:dyDescent="0.25">
      <c r="A106" s="116"/>
      <c r="B106" s="116"/>
      <c r="C106" s="78"/>
      <c r="D106" s="78"/>
      <c r="E106" s="78"/>
      <c r="F106" s="180"/>
      <c r="G106" s="130" t="s">
        <v>94</v>
      </c>
      <c r="H106" s="78"/>
      <c r="I106" s="78"/>
      <c r="J106" s="78"/>
      <c r="K106" s="129" t="s">
        <v>193</v>
      </c>
      <c r="L106" s="78"/>
      <c r="M106" s="78"/>
      <c r="N106" s="78"/>
      <c r="O106" s="120"/>
      <c r="P106" s="43"/>
      <c r="Q106" s="154"/>
      <c r="R106" s="47"/>
      <c r="S106" s="76"/>
      <c r="T106" s="45"/>
      <c r="U106" s="76"/>
      <c r="V106" s="46"/>
    </row>
    <row r="107" spans="1:23" x14ac:dyDescent="0.25">
      <c r="A107" s="116"/>
      <c r="B107" s="116"/>
      <c r="C107" s="78"/>
      <c r="D107" s="78"/>
      <c r="E107" s="78"/>
      <c r="F107" s="180"/>
      <c r="G107" s="130" t="s">
        <v>96</v>
      </c>
      <c r="H107" s="78"/>
      <c r="I107" s="78"/>
      <c r="J107" s="78"/>
      <c r="K107" s="129" t="s">
        <v>108</v>
      </c>
      <c r="L107" s="78"/>
      <c r="M107" s="78"/>
      <c r="N107" s="78"/>
      <c r="O107" s="120"/>
      <c r="P107" s="43"/>
      <c r="Q107" s="154"/>
      <c r="R107" s="47"/>
      <c r="S107" s="76"/>
      <c r="T107" s="45"/>
      <c r="U107" s="76"/>
      <c r="V107" s="46"/>
    </row>
    <row r="108" spans="1:23" x14ac:dyDescent="0.25">
      <c r="A108" s="116"/>
      <c r="B108" s="116"/>
      <c r="C108" s="78"/>
      <c r="D108" s="78"/>
      <c r="E108" s="78"/>
      <c r="F108" s="180"/>
      <c r="G108" s="130" t="s">
        <v>75</v>
      </c>
      <c r="H108" s="78"/>
      <c r="I108" s="78"/>
      <c r="J108" s="78"/>
      <c r="K108" s="129" t="s">
        <v>76</v>
      </c>
      <c r="L108" s="78"/>
      <c r="M108" s="78"/>
      <c r="N108" s="78"/>
      <c r="O108" s="120"/>
      <c r="P108" s="43"/>
      <c r="Q108" s="154"/>
      <c r="R108" s="47"/>
      <c r="S108" s="76"/>
      <c r="T108" s="45"/>
      <c r="U108" s="76"/>
      <c r="V108" s="46"/>
    </row>
    <row r="109" spans="1:23" ht="19.5" customHeight="1" x14ac:dyDescent="0.25">
      <c r="A109" s="116"/>
      <c r="B109" s="116"/>
      <c r="C109" s="78"/>
      <c r="D109" s="78"/>
      <c r="E109" s="78"/>
      <c r="F109" s="180"/>
      <c r="G109" s="131" t="s">
        <v>104</v>
      </c>
      <c r="H109" s="78"/>
      <c r="I109" s="78"/>
      <c r="J109" s="78"/>
      <c r="K109" s="129" t="s">
        <v>105</v>
      </c>
      <c r="L109" s="78"/>
      <c r="M109" s="78"/>
      <c r="N109" s="78"/>
      <c r="O109" s="120"/>
      <c r="P109" s="43"/>
      <c r="Q109" s="154"/>
      <c r="R109" s="47"/>
      <c r="S109" s="76"/>
      <c r="T109" s="45"/>
      <c r="U109" s="76"/>
      <c r="V109" s="46"/>
    </row>
    <row r="110" spans="1:23" x14ac:dyDescent="0.25">
      <c r="A110" s="116"/>
      <c r="B110" s="116"/>
      <c r="C110" s="78"/>
      <c r="D110" s="78"/>
      <c r="E110" s="78"/>
      <c r="F110" s="180"/>
      <c r="G110" s="130" t="s">
        <v>66</v>
      </c>
      <c r="H110" s="78"/>
      <c r="I110" s="78"/>
      <c r="J110" s="78"/>
      <c r="K110" s="129" t="s">
        <v>9</v>
      </c>
      <c r="L110" s="78"/>
      <c r="M110" s="78"/>
      <c r="N110" s="78"/>
      <c r="O110" s="120"/>
      <c r="P110" s="43"/>
      <c r="Q110" s="154"/>
      <c r="R110" s="47"/>
      <c r="S110" s="76"/>
      <c r="T110" s="45"/>
      <c r="U110" s="76"/>
      <c r="V110" s="46"/>
    </row>
    <row r="111" spans="1:23" x14ac:dyDescent="0.25">
      <c r="A111" s="46"/>
      <c r="B111" s="46"/>
      <c r="C111" s="80"/>
      <c r="D111" s="80"/>
      <c r="E111" s="80"/>
      <c r="F111" s="47"/>
      <c r="H111" s="80"/>
      <c r="I111" s="80"/>
      <c r="J111" s="80"/>
      <c r="L111" s="80"/>
      <c r="M111" s="80"/>
      <c r="N111" s="78"/>
      <c r="O111" s="120"/>
      <c r="P111" s="43"/>
      <c r="Q111" s="154"/>
      <c r="R111" s="46"/>
      <c r="S111" s="76"/>
      <c r="T111" s="45"/>
      <c r="U111" s="76"/>
      <c r="V111" s="46"/>
    </row>
    <row r="112" spans="1:23" x14ac:dyDescent="0.25">
      <c r="A112" s="116"/>
      <c r="B112" s="116"/>
      <c r="C112" s="78"/>
      <c r="D112" s="78"/>
      <c r="E112" s="78"/>
      <c r="F112" s="180"/>
      <c r="G112" s="132" t="s">
        <v>89</v>
      </c>
      <c r="H112" s="78"/>
      <c r="I112" s="78"/>
      <c r="J112" s="78"/>
      <c r="K112" s="129" t="s">
        <v>17</v>
      </c>
      <c r="L112" s="78"/>
      <c r="M112" s="78"/>
      <c r="N112" s="78"/>
      <c r="O112" s="120"/>
      <c r="P112" s="43"/>
      <c r="Q112" s="154"/>
      <c r="R112" s="47"/>
      <c r="S112" s="76"/>
      <c r="T112" s="45"/>
      <c r="U112" s="76"/>
      <c r="V112" s="46"/>
    </row>
    <row r="113" spans="1:22" x14ac:dyDescent="0.25">
      <c r="A113" s="46"/>
      <c r="B113" s="46"/>
      <c r="C113" s="80"/>
      <c r="D113" s="80"/>
      <c r="E113" s="80"/>
      <c r="F113" s="47"/>
      <c r="H113" s="80"/>
      <c r="I113" s="80"/>
      <c r="J113" s="80"/>
      <c r="L113" s="80"/>
      <c r="M113" s="80"/>
      <c r="N113" s="78"/>
      <c r="O113" s="120"/>
      <c r="P113" s="43"/>
      <c r="Q113" s="154"/>
      <c r="R113" s="47"/>
      <c r="S113" s="76"/>
      <c r="T113" s="45"/>
      <c r="U113" s="76"/>
      <c r="V113" s="46"/>
    </row>
    <row r="114" spans="1:22" x14ac:dyDescent="0.25">
      <c r="A114" s="40"/>
      <c r="B114" s="126"/>
      <c r="C114" s="46"/>
      <c r="D114" s="80"/>
      <c r="E114" s="80"/>
      <c r="F114" s="47"/>
      <c r="H114" s="46"/>
      <c r="I114" s="46"/>
      <c r="J114" s="46"/>
      <c r="L114" s="80"/>
      <c r="M114" s="80"/>
      <c r="N114" s="78"/>
      <c r="O114" s="120"/>
      <c r="P114" s="43"/>
      <c r="Q114" s="154"/>
      <c r="R114" s="47"/>
      <c r="S114" s="76"/>
      <c r="T114" s="45"/>
      <c r="U114" s="76"/>
      <c r="V114" s="46"/>
    </row>
    <row r="115" spans="1:22" x14ac:dyDescent="0.25">
      <c r="A115" s="46"/>
      <c r="B115" s="46"/>
      <c r="C115" s="46"/>
      <c r="D115" s="80"/>
      <c r="E115" s="80"/>
      <c r="F115" s="47"/>
      <c r="H115" s="46"/>
      <c r="I115" s="46"/>
      <c r="J115" s="46"/>
      <c r="L115" s="80"/>
      <c r="M115" s="80"/>
      <c r="N115" s="78"/>
      <c r="O115" s="120"/>
      <c r="P115" s="43"/>
      <c r="Q115" s="154"/>
      <c r="R115" s="47"/>
      <c r="S115" s="76"/>
      <c r="T115" s="45"/>
      <c r="U115" s="76"/>
      <c r="V115" s="46"/>
    </row>
    <row r="116" spans="1:22" x14ac:dyDescent="0.25">
      <c r="A116" s="40"/>
      <c r="B116" s="40"/>
      <c r="C116" s="41"/>
      <c r="D116" s="78"/>
      <c r="E116" s="78"/>
      <c r="F116" s="180"/>
      <c r="G116" s="133" t="s">
        <v>148</v>
      </c>
      <c r="H116" s="78"/>
      <c r="I116" s="78"/>
      <c r="J116" s="78"/>
      <c r="K116" s="134" t="s">
        <v>63</v>
      </c>
      <c r="L116" s="78"/>
      <c r="M116" s="78"/>
      <c r="N116" s="78"/>
      <c r="O116" s="120"/>
      <c r="P116" s="43"/>
      <c r="Q116" s="154"/>
      <c r="R116" s="47"/>
      <c r="S116" s="76"/>
      <c r="T116" s="45"/>
      <c r="U116" s="76"/>
      <c r="V116" s="46"/>
    </row>
    <row r="117" spans="1:22" x14ac:dyDescent="0.25">
      <c r="A117" s="46"/>
      <c r="B117" s="46"/>
      <c r="C117" s="46"/>
      <c r="D117" s="80"/>
      <c r="E117" s="80"/>
      <c r="F117" s="47"/>
      <c r="H117" s="80"/>
      <c r="I117" s="80"/>
      <c r="J117" s="80"/>
      <c r="L117" s="80"/>
      <c r="M117" s="80"/>
      <c r="N117" s="80"/>
      <c r="O117" s="46"/>
      <c r="P117" s="46"/>
      <c r="Q117" s="154"/>
      <c r="R117" s="47"/>
      <c r="S117" s="154"/>
      <c r="T117" s="154"/>
      <c r="U117" s="154"/>
      <c r="V117" s="46"/>
    </row>
    <row r="118" spans="1:22" x14ac:dyDescent="0.25">
      <c r="A118" s="46"/>
      <c r="B118" s="46"/>
      <c r="C118" s="41"/>
      <c r="D118" s="78"/>
      <c r="E118" s="80"/>
      <c r="F118" s="180"/>
      <c r="H118" s="78"/>
      <c r="I118" s="78"/>
      <c r="J118" s="78"/>
      <c r="L118" s="78"/>
      <c r="M118" s="78"/>
      <c r="N118" s="80"/>
      <c r="O118" s="47"/>
      <c r="P118" s="43"/>
      <c r="Q118" s="154"/>
      <c r="R118" s="47"/>
      <c r="S118" s="154"/>
      <c r="T118" s="45"/>
      <c r="U118" s="76"/>
      <c r="V118" s="46"/>
    </row>
    <row r="119" spans="1:22" x14ac:dyDescent="0.25">
      <c r="A119" s="46"/>
      <c r="B119" s="46"/>
      <c r="C119" s="41"/>
      <c r="D119" s="78"/>
      <c r="E119" s="80"/>
      <c r="F119" s="180"/>
      <c r="H119" s="78"/>
      <c r="I119" s="78"/>
      <c r="J119" s="78"/>
      <c r="L119" s="78"/>
      <c r="M119" s="78"/>
      <c r="N119" s="76"/>
      <c r="O119" s="76"/>
      <c r="P119" s="76"/>
      <c r="Q119" s="76"/>
      <c r="R119" s="76"/>
      <c r="S119" s="76"/>
      <c r="T119" s="76"/>
      <c r="U119" s="76"/>
      <c r="V119" s="46"/>
    </row>
    <row r="120" spans="1:22" x14ac:dyDescent="0.25">
      <c r="A120" s="46"/>
      <c r="B120" s="46"/>
      <c r="C120" s="41"/>
      <c r="D120" s="78"/>
      <c r="E120" s="80"/>
      <c r="F120" s="180"/>
      <c r="H120" s="78"/>
      <c r="I120" s="78"/>
      <c r="J120" s="78"/>
      <c r="L120" s="78"/>
      <c r="M120" s="78"/>
      <c r="N120" s="76"/>
      <c r="O120" s="76"/>
      <c r="P120" s="76"/>
      <c r="Q120" s="76"/>
      <c r="R120" s="76"/>
      <c r="S120" s="76"/>
      <c r="T120" s="76"/>
      <c r="U120" s="76"/>
      <c r="V120" s="46"/>
    </row>
    <row r="121" spans="1:22" x14ac:dyDescent="0.25">
      <c r="A121" s="46"/>
      <c r="B121" s="46"/>
      <c r="C121" s="41"/>
      <c r="D121" s="78"/>
      <c r="E121" s="80"/>
      <c r="F121" s="180"/>
      <c r="H121" s="78"/>
      <c r="I121" s="78"/>
      <c r="J121" s="78"/>
      <c r="L121" s="78"/>
      <c r="M121" s="78"/>
      <c r="N121" s="76"/>
      <c r="O121" s="76"/>
      <c r="P121" s="76"/>
      <c r="Q121" s="76"/>
      <c r="R121" s="76"/>
      <c r="S121" s="76"/>
      <c r="T121" s="76"/>
      <c r="U121" s="76"/>
      <c r="V121" s="46"/>
    </row>
    <row r="122" spans="1:22" x14ac:dyDescent="0.25">
      <c r="A122" s="46"/>
      <c r="B122" s="46"/>
      <c r="C122" s="41"/>
      <c r="D122" s="78"/>
      <c r="E122" s="80"/>
      <c r="F122" s="180"/>
      <c r="H122" s="78"/>
      <c r="I122" s="78"/>
      <c r="J122" s="78"/>
      <c r="L122" s="78"/>
      <c r="M122" s="78"/>
      <c r="N122" s="76"/>
      <c r="O122" s="76"/>
      <c r="P122" s="76"/>
      <c r="Q122" s="76"/>
      <c r="R122" s="76"/>
      <c r="S122" s="76"/>
      <c r="T122" s="76"/>
      <c r="U122" s="76"/>
      <c r="V122" s="46"/>
    </row>
    <row r="123" spans="1:22" x14ac:dyDescent="0.25">
      <c r="A123" s="46"/>
      <c r="B123" s="46"/>
      <c r="C123" s="41"/>
      <c r="D123" s="78"/>
      <c r="E123" s="80"/>
      <c r="F123" s="180"/>
      <c r="H123" s="78"/>
      <c r="I123" s="78"/>
      <c r="J123" s="78"/>
      <c r="L123" s="78"/>
      <c r="M123" s="78"/>
      <c r="N123" s="76"/>
      <c r="O123" s="76"/>
      <c r="P123" s="76"/>
      <c r="Q123" s="76"/>
      <c r="R123" s="76"/>
      <c r="S123" s="76"/>
      <c r="T123" s="76"/>
      <c r="U123" s="76"/>
      <c r="V123" s="46"/>
    </row>
    <row r="124" spans="1:22" x14ac:dyDescent="0.25">
      <c r="C124" s="41"/>
      <c r="D124" s="78"/>
      <c r="E124" s="80"/>
      <c r="F124" s="180"/>
      <c r="H124" s="78"/>
      <c r="I124" s="78"/>
      <c r="J124" s="78"/>
      <c r="L124" s="78"/>
      <c r="M124" s="78"/>
      <c r="N124" s="76"/>
      <c r="O124" s="76"/>
      <c r="P124" s="76"/>
      <c r="Q124" s="76"/>
      <c r="R124" s="76"/>
      <c r="S124" s="76"/>
      <c r="T124" s="76"/>
      <c r="U124" s="76"/>
      <c r="V124" s="46"/>
    </row>
    <row r="125" spans="1:22" x14ac:dyDescent="0.25">
      <c r="A125" s="46"/>
      <c r="B125" s="46"/>
      <c r="C125" s="41"/>
      <c r="D125" s="78"/>
      <c r="E125" s="80"/>
      <c r="F125" s="180"/>
      <c r="H125" s="78"/>
      <c r="I125" s="78"/>
      <c r="J125" s="78"/>
      <c r="L125" s="78"/>
      <c r="M125" s="78"/>
      <c r="N125" s="76"/>
      <c r="O125" s="76"/>
      <c r="P125" s="76"/>
      <c r="Q125" s="76"/>
      <c r="R125" s="76"/>
      <c r="S125" s="76"/>
      <c r="T125" s="76"/>
      <c r="U125" s="76"/>
      <c r="V125" s="46"/>
    </row>
    <row r="126" spans="1:22" x14ac:dyDescent="0.25">
      <c r="A126" s="46"/>
      <c r="B126" s="46"/>
      <c r="C126" s="41"/>
      <c r="D126" s="78"/>
      <c r="E126" s="80"/>
      <c r="F126" s="180"/>
      <c r="H126" s="78"/>
      <c r="I126" s="78"/>
      <c r="J126" s="78"/>
      <c r="L126" s="78"/>
      <c r="M126" s="78"/>
      <c r="N126" s="76"/>
      <c r="O126" s="76"/>
      <c r="P126" s="76"/>
      <c r="Q126" s="76"/>
      <c r="R126" s="76"/>
      <c r="S126" s="76"/>
      <c r="T126" s="76"/>
      <c r="U126" s="76"/>
      <c r="V126" s="46"/>
    </row>
    <row r="127" spans="1:22" x14ac:dyDescent="0.25">
      <c r="A127" s="46"/>
      <c r="B127" s="46"/>
      <c r="C127" s="41"/>
      <c r="D127" s="78"/>
      <c r="E127" s="80"/>
      <c r="F127" s="180"/>
      <c r="H127" s="78"/>
      <c r="I127" s="78"/>
      <c r="J127" s="78"/>
      <c r="L127" s="78"/>
      <c r="M127" s="78"/>
      <c r="N127" s="76"/>
      <c r="O127" s="76"/>
      <c r="P127" s="76"/>
      <c r="Q127" s="76"/>
      <c r="R127" s="76"/>
      <c r="S127" s="76"/>
      <c r="T127" s="76"/>
      <c r="U127" s="76"/>
      <c r="V127" s="46"/>
    </row>
    <row r="128" spans="1:22" x14ac:dyDescent="0.25">
      <c r="A128" s="46"/>
      <c r="B128" s="46"/>
      <c r="C128" s="46"/>
      <c r="D128" s="80"/>
      <c r="E128" s="80"/>
      <c r="F128" s="47"/>
      <c r="H128" s="80"/>
      <c r="I128" s="80"/>
      <c r="J128" s="80"/>
      <c r="L128" s="80"/>
      <c r="M128" s="80"/>
      <c r="N128" s="154"/>
      <c r="O128" s="154"/>
      <c r="P128" s="154"/>
      <c r="Q128" s="154"/>
      <c r="R128" s="154"/>
      <c r="S128" s="154"/>
      <c r="T128" s="154"/>
      <c r="U128" s="154"/>
      <c r="V128" s="46"/>
    </row>
    <row r="129" spans="1:22" x14ac:dyDescent="0.25">
      <c r="A129" s="46"/>
      <c r="B129" s="46"/>
      <c r="C129" s="46"/>
      <c r="D129" s="78"/>
      <c r="E129" s="80"/>
      <c r="F129" s="180"/>
      <c r="H129" s="78"/>
      <c r="I129" s="78"/>
      <c r="J129" s="78"/>
      <c r="L129" s="78"/>
      <c r="M129" s="78"/>
      <c r="N129" s="154"/>
      <c r="O129" s="154"/>
      <c r="P129" s="154"/>
      <c r="Q129" s="154"/>
      <c r="R129" s="154"/>
      <c r="S129" s="154"/>
      <c r="T129" s="154"/>
      <c r="U129" s="154"/>
      <c r="V129" s="46"/>
    </row>
    <row r="130" spans="1:22" x14ac:dyDescent="0.25">
      <c r="D130" s="139"/>
      <c r="F130" s="182"/>
      <c r="H130" s="139"/>
      <c r="I130" s="139"/>
      <c r="J130" s="139"/>
      <c r="L130" s="139"/>
      <c r="M130" s="139"/>
      <c r="N130" s="154"/>
      <c r="O130" s="154"/>
      <c r="P130" s="154"/>
      <c r="Q130" s="154"/>
      <c r="R130" s="154"/>
      <c r="S130" s="154"/>
      <c r="T130" s="154"/>
      <c r="U130" s="154"/>
    </row>
    <row r="131" spans="1:22" x14ac:dyDescent="0.25">
      <c r="D131" s="139"/>
      <c r="F131" s="182"/>
      <c r="H131" s="139"/>
      <c r="I131" s="139"/>
      <c r="J131" s="139"/>
      <c r="L131" s="139"/>
      <c r="M131" s="139"/>
      <c r="N131" s="154"/>
      <c r="O131" s="154"/>
      <c r="P131" s="154"/>
      <c r="Q131" s="154"/>
      <c r="R131" s="154"/>
      <c r="S131" s="154"/>
      <c r="T131" s="154"/>
      <c r="U131" s="154"/>
    </row>
    <row r="132" spans="1:22" x14ac:dyDescent="0.25">
      <c r="D132" s="139"/>
      <c r="F132" s="182"/>
      <c r="H132" s="139"/>
      <c r="I132" s="139"/>
      <c r="J132" s="139"/>
      <c r="L132" s="139"/>
      <c r="M132" s="139"/>
      <c r="N132" s="154"/>
      <c r="O132" s="154"/>
      <c r="P132" s="154"/>
      <c r="Q132" s="154"/>
      <c r="R132" s="154"/>
      <c r="S132" s="154"/>
      <c r="T132" s="154"/>
      <c r="U132" s="154"/>
    </row>
    <row r="133" spans="1:22" x14ac:dyDescent="0.25">
      <c r="B133" s="141"/>
      <c r="D133" s="139"/>
      <c r="F133" s="182"/>
      <c r="H133" s="139"/>
      <c r="I133" s="139"/>
      <c r="J133" s="139"/>
      <c r="L133" s="139"/>
      <c r="M133" s="139"/>
      <c r="N133" s="154"/>
      <c r="O133" s="154"/>
      <c r="P133" s="154"/>
      <c r="Q133" s="154"/>
      <c r="R133" s="154"/>
      <c r="S133" s="154"/>
      <c r="T133" s="154"/>
      <c r="U133" s="154"/>
    </row>
    <row r="134" spans="1:22" x14ac:dyDescent="0.25">
      <c r="D134" s="139"/>
      <c r="F134" s="182"/>
      <c r="H134" s="139"/>
      <c r="I134" s="139"/>
      <c r="J134" s="139"/>
      <c r="L134" s="139"/>
      <c r="M134" s="139"/>
      <c r="N134" s="154"/>
      <c r="O134" s="154"/>
      <c r="P134" s="154"/>
      <c r="Q134" s="154"/>
      <c r="R134" s="154"/>
      <c r="S134" s="154"/>
      <c r="T134" s="154"/>
      <c r="U134" s="154"/>
    </row>
    <row r="135" spans="1:22" x14ac:dyDescent="0.25">
      <c r="D135" s="139"/>
      <c r="F135" s="182"/>
      <c r="H135" s="139"/>
      <c r="I135" s="139"/>
      <c r="J135" s="139"/>
      <c r="L135" s="139"/>
      <c r="M135" s="139"/>
      <c r="N135" s="154"/>
      <c r="O135" s="154"/>
      <c r="P135" s="154"/>
      <c r="Q135" s="154"/>
      <c r="R135" s="154"/>
      <c r="S135" s="154"/>
      <c r="T135" s="154"/>
      <c r="U135" s="154"/>
    </row>
    <row r="136" spans="1:22" x14ac:dyDescent="0.25">
      <c r="D136" s="139"/>
      <c r="F136" s="182"/>
      <c r="H136" s="139"/>
      <c r="I136" s="139"/>
      <c r="J136" s="139"/>
      <c r="L136" s="139"/>
      <c r="M136" s="139"/>
      <c r="N136" s="154"/>
      <c r="O136" s="154"/>
      <c r="P136" s="154"/>
      <c r="Q136" s="154"/>
      <c r="R136" s="154"/>
      <c r="S136" s="154"/>
      <c r="T136" s="154"/>
      <c r="U136" s="154"/>
    </row>
    <row r="137" spans="1:22" x14ac:dyDescent="0.25">
      <c r="D137" s="139"/>
      <c r="F137" s="182"/>
      <c r="H137" s="139"/>
      <c r="I137" s="139"/>
      <c r="J137" s="139"/>
      <c r="L137" s="139"/>
      <c r="M137" s="139"/>
      <c r="N137" s="154"/>
      <c r="O137" s="154"/>
      <c r="P137" s="154"/>
      <c r="Q137" s="154"/>
      <c r="R137" s="154"/>
      <c r="S137" s="154"/>
      <c r="T137" s="154"/>
      <c r="U137" s="154"/>
    </row>
    <row r="138" spans="1:22" x14ac:dyDescent="0.25">
      <c r="D138" s="139"/>
      <c r="F138" s="182"/>
      <c r="H138" s="139"/>
      <c r="I138" s="139"/>
      <c r="J138" s="139"/>
      <c r="L138" s="139"/>
      <c r="M138" s="139"/>
      <c r="N138" s="154"/>
      <c r="O138" s="154"/>
      <c r="P138" s="154"/>
      <c r="Q138" s="154"/>
      <c r="R138" s="154"/>
      <c r="S138" s="154"/>
      <c r="T138" s="154"/>
      <c r="U138" s="154"/>
    </row>
    <row r="139" spans="1:22" x14ac:dyDescent="0.25">
      <c r="D139" s="139"/>
      <c r="F139" s="182"/>
      <c r="H139" s="139"/>
      <c r="I139" s="139"/>
      <c r="J139" s="139"/>
      <c r="L139" s="139"/>
      <c r="M139" s="139"/>
      <c r="N139" s="154"/>
      <c r="O139" s="154"/>
      <c r="P139" s="154"/>
      <c r="Q139" s="154"/>
      <c r="R139" s="154"/>
      <c r="S139" s="154"/>
      <c r="T139" s="154"/>
      <c r="U139" s="154"/>
    </row>
    <row r="140" spans="1:22" x14ac:dyDescent="0.25">
      <c r="D140" s="139"/>
      <c r="F140" s="182"/>
      <c r="H140" s="139"/>
      <c r="I140" s="139"/>
      <c r="J140" s="139"/>
      <c r="L140" s="139"/>
      <c r="M140" s="139"/>
      <c r="N140" s="154"/>
      <c r="O140" s="154"/>
      <c r="P140" s="154"/>
      <c r="Q140" s="154"/>
      <c r="R140" s="154"/>
      <c r="S140" s="154"/>
      <c r="T140" s="154"/>
      <c r="U140" s="154"/>
    </row>
    <row r="141" spans="1:22" x14ac:dyDescent="0.25">
      <c r="D141" s="139"/>
      <c r="F141" s="182"/>
      <c r="H141" s="139"/>
      <c r="I141" s="139"/>
      <c r="J141" s="139"/>
      <c r="L141" s="139"/>
      <c r="M141" s="139"/>
      <c r="N141" s="154"/>
      <c r="O141" s="154"/>
      <c r="P141" s="154"/>
      <c r="Q141" s="154"/>
      <c r="R141" s="154"/>
      <c r="S141" s="154"/>
      <c r="T141" s="154"/>
      <c r="U141" s="154"/>
    </row>
    <row r="142" spans="1:22" x14ac:dyDescent="0.25">
      <c r="D142" s="139"/>
      <c r="F142" s="182"/>
      <c r="H142" s="139"/>
      <c r="I142" s="139"/>
      <c r="J142" s="139"/>
      <c r="L142" s="139"/>
      <c r="M142" s="139"/>
      <c r="N142" s="154"/>
      <c r="O142" s="154"/>
      <c r="P142" s="154"/>
      <c r="Q142" s="154"/>
      <c r="R142" s="154"/>
      <c r="S142" s="154"/>
      <c r="T142" s="154"/>
      <c r="U142" s="154"/>
    </row>
    <row r="143" spans="1:22" x14ac:dyDescent="0.25">
      <c r="D143" s="139"/>
      <c r="F143" s="182"/>
      <c r="H143" s="139"/>
      <c r="I143" s="139"/>
      <c r="J143" s="139"/>
      <c r="L143" s="139"/>
      <c r="M143" s="139"/>
      <c r="N143" s="154"/>
      <c r="O143" s="154"/>
      <c r="P143" s="154"/>
      <c r="Q143" s="154"/>
      <c r="R143" s="154"/>
      <c r="S143" s="154"/>
      <c r="T143" s="154"/>
      <c r="U143" s="154"/>
    </row>
    <row r="144" spans="1:22" x14ac:dyDescent="0.25">
      <c r="D144" s="139"/>
      <c r="F144" s="182"/>
      <c r="H144" s="139"/>
      <c r="I144" s="139"/>
      <c r="J144" s="139"/>
      <c r="L144" s="139"/>
      <c r="M144" s="139"/>
      <c r="N144" s="154"/>
      <c r="O144" s="154"/>
      <c r="P144" s="154"/>
      <c r="Q144" s="154"/>
      <c r="R144" s="154"/>
      <c r="S144" s="154"/>
      <c r="T144" s="154"/>
      <c r="U144" s="154"/>
    </row>
    <row r="145" spans="1:21" x14ac:dyDescent="0.25">
      <c r="F145" s="182"/>
      <c r="H145" s="139"/>
      <c r="I145" s="139"/>
      <c r="J145" s="139"/>
      <c r="L145" s="139"/>
      <c r="M145" s="139"/>
      <c r="N145" s="154"/>
      <c r="O145" s="154"/>
      <c r="P145" s="154"/>
      <c r="Q145" s="154"/>
      <c r="R145" s="154"/>
      <c r="S145" s="154"/>
      <c r="T145" s="154"/>
      <c r="U145" s="154"/>
    </row>
    <row r="146" spans="1:21" x14ac:dyDescent="0.25">
      <c r="D146" s="139"/>
      <c r="F146" s="182"/>
      <c r="H146" s="139"/>
      <c r="I146" s="139"/>
      <c r="J146" s="139"/>
      <c r="L146" s="139"/>
      <c r="M146" s="139"/>
      <c r="N146" s="154"/>
      <c r="O146" s="154"/>
      <c r="P146" s="154"/>
      <c r="Q146" s="154"/>
      <c r="R146" s="154"/>
      <c r="S146" s="154"/>
      <c r="T146" s="154"/>
      <c r="U146" s="154"/>
    </row>
    <row r="147" spans="1:21" x14ac:dyDescent="0.25">
      <c r="D147" s="139"/>
      <c r="F147" s="182"/>
      <c r="H147" s="139"/>
      <c r="I147" s="139"/>
      <c r="J147" s="139"/>
      <c r="L147" s="139"/>
      <c r="M147" s="139"/>
      <c r="N147" s="154"/>
      <c r="O147" s="154"/>
      <c r="P147" s="154"/>
      <c r="Q147" s="154"/>
      <c r="R147" s="154"/>
      <c r="S147" s="154"/>
      <c r="T147" s="154"/>
      <c r="U147" s="154"/>
    </row>
    <row r="148" spans="1:21" x14ac:dyDescent="0.25">
      <c r="D148" s="139"/>
      <c r="F148" s="182"/>
      <c r="H148" s="139"/>
      <c r="I148" s="139"/>
      <c r="J148" s="139"/>
      <c r="L148" s="139"/>
      <c r="M148" s="139"/>
      <c r="N148" s="154"/>
      <c r="O148" s="154"/>
      <c r="P148" s="154"/>
      <c r="Q148" s="154"/>
      <c r="R148" s="154"/>
      <c r="S148" s="154"/>
      <c r="T148" s="154"/>
      <c r="U148" s="154"/>
    </row>
    <row r="149" spans="1:21" x14ac:dyDescent="0.25">
      <c r="D149" s="139"/>
      <c r="F149" s="182"/>
      <c r="H149" s="139"/>
      <c r="I149" s="139"/>
      <c r="J149" s="139"/>
      <c r="L149" s="139"/>
      <c r="M149" s="139"/>
      <c r="N149" s="154"/>
      <c r="O149" s="154"/>
      <c r="P149" s="154"/>
      <c r="Q149" s="154"/>
      <c r="R149" s="154"/>
      <c r="S149" s="154"/>
      <c r="T149" s="154"/>
      <c r="U149" s="154"/>
    </row>
    <row r="150" spans="1:21" x14ac:dyDescent="0.25">
      <c r="D150" s="139"/>
      <c r="F150" s="182"/>
      <c r="H150" s="139"/>
      <c r="I150" s="139"/>
      <c r="J150" s="139"/>
      <c r="L150" s="139"/>
      <c r="M150" s="139"/>
      <c r="N150" s="154"/>
      <c r="O150" s="154"/>
      <c r="P150" s="154"/>
      <c r="Q150" s="154"/>
      <c r="R150" s="154"/>
      <c r="S150" s="154"/>
      <c r="T150" s="154"/>
      <c r="U150" s="154"/>
    </row>
    <row r="151" spans="1:21" x14ac:dyDescent="0.25">
      <c r="D151" s="139"/>
      <c r="F151" s="182"/>
      <c r="H151" s="139"/>
      <c r="I151" s="139"/>
      <c r="J151" s="139"/>
      <c r="L151" s="139"/>
      <c r="M151" s="139"/>
      <c r="N151" s="156"/>
      <c r="O151" s="156"/>
      <c r="P151" s="156"/>
    </row>
    <row r="152" spans="1:21" x14ac:dyDescent="0.25">
      <c r="A152" s="149"/>
      <c r="B152" s="149"/>
      <c r="C152" s="149"/>
      <c r="D152" s="147"/>
      <c r="E152" s="147"/>
      <c r="F152" s="39"/>
      <c r="H152" s="149"/>
      <c r="I152" s="149"/>
      <c r="J152" s="149"/>
      <c r="L152" s="147"/>
      <c r="M152" s="147"/>
      <c r="N152" s="157"/>
      <c r="O152" s="157"/>
      <c r="P152" s="157"/>
      <c r="Q152" s="157"/>
      <c r="R152" s="157"/>
      <c r="S152" s="157"/>
      <c r="T152" s="157"/>
      <c r="U152" s="157"/>
    </row>
    <row r="153" spans="1:21" x14ac:dyDescent="0.25">
      <c r="A153" s="149"/>
      <c r="B153" s="149"/>
      <c r="C153" s="149"/>
      <c r="D153" s="147"/>
      <c r="E153" s="147"/>
      <c r="F153" s="39"/>
      <c r="H153" s="149"/>
      <c r="I153" s="149"/>
      <c r="J153" s="149"/>
      <c r="L153" s="147"/>
      <c r="M153" s="147"/>
      <c r="N153" s="157"/>
      <c r="O153" s="157"/>
      <c r="P153" s="157"/>
      <c r="Q153" s="157"/>
      <c r="R153" s="157"/>
      <c r="S153" s="157"/>
      <c r="T153" s="157"/>
      <c r="U153" s="157"/>
    </row>
    <row r="154" spans="1:21" x14ac:dyDescent="0.25">
      <c r="A154" s="149"/>
      <c r="B154" s="149"/>
      <c r="C154" s="149"/>
      <c r="D154" s="147"/>
      <c r="E154" s="147"/>
      <c r="F154" s="39"/>
      <c r="H154" s="149"/>
      <c r="I154" s="149"/>
      <c r="J154" s="149"/>
      <c r="L154" s="147"/>
      <c r="M154" s="147"/>
      <c r="N154" s="157"/>
      <c r="O154" s="157"/>
      <c r="P154" s="157"/>
      <c r="Q154" s="157"/>
      <c r="R154" s="157"/>
      <c r="S154" s="157"/>
      <c r="T154" s="157"/>
      <c r="U154" s="157"/>
    </row>
    <row r="155" spans="1:21" x14ac:dyDescent="0.25">
      <c r="A155" s="149"/>
      <c r="B155" s="149"/>
      <c r="C155" s="149"/>
      <c r="D155" s="147"/>
      <c r="E155" s="147"/>
      <c r="F155" s="39"/>
      <c r="H155" s="149"/>
      <c r="I155" s="149"/>
      <c r="J155" s="149"/>
      <c r="L155" s="147"/>
      <c r="M155" s="147"/>
      <c r="N155" s="157"/>
      <c r="O155" s="157"/>
      <c r="P155" s="157"/>
      <c r="Q155" s="157"/>
      <c r="R155" s="157"/>
      <c r="S155" s="157"/>
      <c r="T155" s="157"/>
      <c r="U155" s="157"/>
    </row>
    <row r="156" spans="1:21" x14ac:dyDescent="0.25">
      <c r="A156" s="149"/>
      <c r="B156" s="149"/>
      <c r="C156" s="149"/>
      <c r="D156" s="147"/>
      <c r="E156" s="147"/>
      <c r="F156" s="39"/>
      <c r="H156" s="149"/>
      <c r="I156" s="149"/>
      <c r="J156" s="149"/>
      <c r="L156" s="147"/>
      <c r="M156" s="147"/>
      <c r="N156" s="157"/>
      <c r="O156" s="157"/>
      <c r="P156" s="157"/>
      <c r="Q156" s="157"/>
      <c r="R156" s="157"/>
      <c r="S156" s="157"/>
      <c r="T156" s="157"/>
      <c r="U156" s="157"/>
    </row>
    <row r="157" spans="1:21" x14ac:dyDescent="0.25">
      <c r="L157" s="139"/>
      <c r="M157" s="139"/>
      <c r="N157" s="156"/>
      <c r="O157" s="156"/>
      <c r="P157" s="156"/>
    </row>
    <row r="158" spans="1:21" x14ac:dyDescent="0.25">
      <c r="D158" s="139"/>
      <c r="L158" s="139"/>
      <c r="M158" s="139"/>
      <c r="N158" s="156"/>
      <c r="O158" s="156"/>
      <c r="P158" s="156"/>
    </row>
    <row r="159" spans="1:21" x14ac:dyDescent="0.25">
      <c r="A159" s="149"/>
      <c r="B159" s="149"/>
      <c r="C159" s="149"/>
      <c r="D159" s="147"/>
      <c r="E159" s="147"/>
      <c r="F159" s="39"/>
      <c r="H159" s="149"/>
      <c r="I159" s="149"/>
      <c r="J159" s="149"/>
      <c r="L159" s="147"/>
      <c r="M159" s="147"/>
      <c r="N159" s="157"/>
      <c r="O159" s="157"/>
      <c r="P159" s="157"/>
      <c r="Q159" s="157"/>
      <c r="R159" s="157"/>
      <c r="S159" s="157"/>
      <c r="T159" s="157"/>
      <c r="U159" s="157"/>
    </row>
    <row r="160" spans="1:21" x14ac:dyDescent="0.25">
      <c r="D160" s="139"/>
      <c r="L160" s="139"/>
      <c r="M160" s="139"/>
      <c r="N160" s="156"/>
      <c r="O160" s="156"/>
      <c r="P160" s="156"/>
    </row>
    <row r="161" spans="1:16" x14ac:dyDescent="0.25">
      <c r="D161" s="139"/>
      <c r="L161" s="139"/>
      <c r="M161" s="139"/>
      <c r="N161" s="156"/>
      <c r="O161" s="156"/>
      <c r="P161" s="156"/>
    </row>
    <row r="162" spans="1:16" x14ac:dyDescent="0.25">
      <c r="D162" s="139"/>
      <c r="L162" s="139"/>
      <c r="M162" s="139"/>
      <c r="N162" s="156"/>
      <c r="O162" s="156"/>
      <c r="P162" s="156"/>
    </row>
    <row r="163" spans="1:16" x14ac:dyDescent="0.25">
      <c r="D163" s="139"/>
      <c r="L163" s="139"/>
      <c r="M163" s="139"/>
      <c r="N163" s="156"/>
      <c r="O163" s="156"/>
      <c r="P163" s="156"/>
    </row>
    <row r="164" spans="1:16" x14ac:dyDescent="0.25">
      <c r="D164" s="139"/>
      <c r="L164" s="139"/>
      <c r="M164" s="139"/>
      <c r="N164" s="156"/>
      <c r="O164" s="156"/>
      <c r="P164" s="156"/>
    </row>
    <row r="165" spans="1:16" x14ac:dyDescent="0.25">
      <c r="N165" s="156"/>
      <c r="O165" s="156"/>
      <c r="P165" s="156"/>
    </row>
    <row r="166" spans="1:16" x14ac:dyDescent="0.25">
      <c r="N166" s="156"/>
      <c r="O166" s="156"/>
      <c r="P166" s="156"/>
    </row>
    <row r="167" spans="1:16" x14ac:dyDescent="0.25">
      <c r="N167" s="156"/>
      <c r="O167" s="156"/>
      <c r="P167" s="156"/>
    </row>
    <row r="168" spans="1:16" x14ac:dyDescent="0.25">
      <c r="N168" s="156"/>
      <c r="O168" s="156"/>
      <c r="P168" s="156"/>
    </row>
    <row r="169" spans="1:16" x14ac:dyDescent="0.25">
      <c r="A169" s="156"/>
      <c r="B169" s="156"/>
      <c r="C169" s="156"/>
      <c r="D169" s="156"/>
      <c r="E169" s="156"/>
      <c r="F169" s="156"/>
      <c r="H169" s="156"/>
      <c r="I169" s="156"/>
      <c r="J169" s="156"/>
      <c r="L169" s="156"/>
      <c r="M169" s="156"/>
      <c r="N169" s="156"/>
      <c r="O169" s="156"/>
      <c r="P169" s="156"/>
    </row>
    <row r="170" spans="1:16" x14ac:dyDescent="0.25">
      <c r="A170" s="156"/>
      <c r="B170" s="156"/>
      <c r="C170" s="156"/>
      <c r="D170" s="156"/>
      <c r="E170" s="156"/>
      <c r="F170" s="156"/>
      <c r="H170" s="156"/>
      <c r="I170" s="156"/>
      <c r="J170" s="156"/>
      <c r="L170" s="156"/>
      <c r="M170" s="156"/>
      <c r="N170" s="156"/>
      <c r="O170" s="156"/>
      <c r="P170" s="156"/>
    </row>
    <row r="171" spans="1:16" x14ac:dyDescent="0.25">
      <c r="A171" s="156"/>
      <c r="B171" s="156"/>
      <c r="C171" s="156"/>
      <c r="D171" s="156"/>
      <c r="E171" s="156"/>
      <c r="F171" s="156"/>
      <c r="H171" s="156"/>
      <c r="I171" s="156"/>
      <c r="J171" s="156"/>
      <c r="L171" s="156"/>
      <c r="M171" s="156"/>
      <c r="N171" s="156"/>
      <c r="O171" s="156"/>
      <c r="P171" s="156"/>
    </row>
    <row r="172" spans="1:16" x14ac:dyDescent="0.25">
      <c r="A172" s="156"/>
      <c r="B172" s="156"/>
      <c r="C172" s="156"/>
      <c r="D172" s="156"/>
      <c r="E172" s="156"/>
      <c r="F172" s="156"/>
      <c r="H172" s="156"/>
      <c r="I172" s="156"/>
      <c r="J172" s="156"/>
      <c r="L172" s="156"/>
      <c r="M172" s="156"/>
      <c r="N172" s="156"/>
      <c r="O172" s="156"/>
      <c r="P172" s="156"/>
    </row>
    <row r="173" spans="1:16" x14ac:dyDescent="0.25">
      <c r="A173" s="156"/>
      <c r="B173" s="156"/>
      <c r="C173" s="156"/>
      <c r="D173" s="156"/>
      <c r="E173" s="156"/>
      <c r="F173" s="156"/>
      <c r="H173" s="156"/>
      <c r="I173" s="156"/>
      <c r="J173" s="156"/>
      <c r="L173" s="156"/>
      <c r="M173" s="156"/>
      <c r="N173" s="156"/>
      <c r="O173" s="156"/>
      <c r="P173" s="156"/>
    </row>
    <row r="174" spans="1:16" x14ac:dyDescent="0.25">
      <c r="A174" s="156"/>
      <c r="B174" s="156"/>
      <c r="C174" s="156"/>
      <c r="D174" s="156"/>
      <c r="E174" s="156"/>
      <c r="F174" s="156"/>
      <c r="H174" s="156"/>
      <c r="I174" s="156"/>
      <c r="J174" s="156"/>
      <c r="L174" s="156"/>
      <c r="M174" s="156"/>
      <c r="N174" s="156"/>
      <c r="O174" s="156"/>
      <c r="P174" s="156"/>
    </row>
    <row r="175" spans="1:16" x14ac:dyDescent="0.25">
      <c r="A175" s="156"/>
      <c r="B175" s="156"/>
      <c r="C175" s="156"/>
      <c r="D175" s="156"/>
      <c r="E175" s="156"/>
      <c r="F175" s="156"/>
      <c r="H175" s="156"/>
      <c r="I175" s="156"/>
      <c r="J175" s="156"/>
      <c r="L175" s="156"/>
      <c r="M175" s="156"/>
      <c r="N175" s="156"/>
      <c r="O175" s="156"/>
      <c r="P175" s="156"/>
    </row>
    <row r="176" spans="1:16" x14ac:dyDescent="0.25">
      <c r="A176" s="156"/>
      <c r="B176" s="156"/>
      <c r="C176" s="156"/>
      <c r="D176" s="156"/>
      <c r="E176" s="156"/>
      <c r="F176" s="156"/>
      <c r="H176" s="156"/>
      <c r="I176" s="156"/>
      <c r="J176" s="156"/>
      <c r="L176" s="156"/>
      <c r="M176" s="156"/>
      <c r="N176" s="156"/>
      <c r="O176" s="156"/>
      <c r="P176" s="156"/>
    </row>
    <row r="177" spans="1:19" x14ac:dyDescent="0.25">
      <c r="A177" s="156"/>
      <c r="B177" s="156"/>
      <c r="C177" s="156"/>
      <c r="D177" s="156"/>
      <c r="E177" s="156"/>
      <c r="F177" s="156"/>
      <c r="H177" s="156"/>
      <c r="I177" s="156"/>
      <c r="J177" s="156"/>
      <c r="L177" s="156"/>
      <c r="M177" s="156"/>
      <c r="N177" s="156"/>
      <c r="O177" s="156"/>
      <c r="P177" s="156"/>
    </row>
    <row r="178" spans="1:19" x14ac:dyDescent="0.25">
      <c r="A178" s="156"/>
      <c r="B178" s="156"/>
      <c r="C178" s="156"/>
      <c r="D178" s="156"/>
      <c r="E178" s="156"/>
      <c r="F178" s="156"/>
      <c r="H178" s="156"/>
      <c r="I178" s="156"/>
      <c r="J178" s="156"/>
      <c r="L178" s="156"/>
      <c r="M178" s="156"/>
      <c r="N178" s="156"/>
      <c r="O178" s="156"/>
      <c r="P178" s="156"/>
    </row>
    <row r="179" spans="1:19" x14ac:dyDescent="0.25">
      <c r="A179" s="156"/>
      <c r="B179" s="156"/>
      <c r="C179" s="156"/>
      <c r="D179" s="156"/>
      <c r="E179" s="156"/>
      <c r="F179" s="156"/>
      <c r="H179" s="156"/>
      <c r="I179" s="156"/>
      <c r="J179" s="156"/>
      <c r="L179" s="156"/>
      <c r="M179" s="156"/>
      <c r="N179" s="156"/>
      <c r="O179" s="156"/>
      <c r="P179" s="156"/>
    </row>
    <row r="180" spans="1:19" x14ac:dyDescent="0.25">
      <c r="A180" s="156"/>
      <c r="B180" s="156"/>
      <c r="C180" s="156"/>
      <c r="D180" s="156"/>
      <c r="E180" s="156"/>
      <c r="F180" s="156"/>
      <c r="H180" s="156"/>
      <c r="I180" s="156"/>
      <c r="J180" s="156"/>
      <c r="K180" s="139">
        <v>46020</v>
      </c>
      <c r="L180" s="156"/>
      <c r="M180" s="156"/>
      <c r="N180" s="156"/>
      <c r="O180" s="156"/>
      <c r="P180" s="156"/>
    </row>
    <row r="181" spans="1:19" x14ac:dyDescent="0.25">
      <c r="A181" s="5"/>
      <c r="B181" s="5"/>
      <c r="C181" s="5"/>
      <c r="H181" s="5"/>
      <c r="I181" s="5"/>
      <c r="J181" s="5"/>
    </row>
    <row r="182" spans="1:19" x14ac:dyDescent="0.25">
      <c r="M182" s="139"/>
    </row>
    <row r="192" spans="1:19" x14ac:dyDescent="0.25">
      <c r="S192" s="156" t="s">
        <v>55</v>
      </c>
    </row>
  </sheetData>
  <autoFilter ref="A1:V112" xr:uid="{00000000-0009-0000-0000-000000000000}"/>
  <phoneticPr fontId="11" type="noConversion"/>
  <dataValidations count="1">
    <dataValidation type="list" allowBlank="1" showInputMessage="1" showErrorMessage="1" sqref="O181:O1048576 O2:O118" xr:uid="{00000000-0002-0000-0000-000000000000}">
      <formula1>"I,II,III,IV,V"</formula1>
    </dataValidation>
  </dataValidations>
  <hyperlinks>
    <hyperlink ref="G8" r:id="rId1" xr:uid="{00000000-0004-0000-0000-000068000000}"/>
    <hyperlink ref="G9" r:id="rId2" xr:uid="{00000000-0004-0000-0000-000067000000}"/>
    <hyperlink ref="G11" r:id="rId3" xr:uid="{00000000-0004-0000-0000-000066000000}"/>
    <hyperlink ref="G12" r:id="rId4" xr:uid="{00000000-0004-0000-0000-000065000000}"/>
    <hyperlink ref="G16" r:id="rId5" xr:uid="{00000000-0004-0000-0000-000064000000}"/>
    <hyperlink ref="G14" r:id="rId6" xr:uid="{00000000-0004-0000-0000-000063000000}"/>
    <hyperlink ref="G15" r:id="rId7" xr:uid="{00000000-0004-0000-0000-000061000000}"/>
    <hyperlink ref="G3" r:id="rId8" xr:uid="{00000000-0004-0000-0000-000060000000}"/>
    <hyperlink ref="G4" r:id="rId9" xr:uid="{00000000-0004-0000-0000-00005F000000}"/>
    <hyperlink ref="G5" r:id="rId10" xr:uid="{00000000-0004-0000-0000-00005E000000}"/>
    <hyperlink ref="G6" r:id="rId11" xr:uid="{00000000-0004-0000-0000-00005D000000}"/>
    <hyperlink ref="G7" r:id="rId12" xr:uid="{00000000-0004-0000-0000-00005C000000}"/>
    <hyperlink ref="G10" r:id="rId13" xr:uid="{00000000-0004-0000-0000-00005B000000}"/>
    <hyperlink ref="G19" r:id="rId14" xr:uid="{00000000-0004-0000-0000-00005A000000}"/>
    <hyperlink ref="G34" r:id="rId15" xr:uid="{00000000-0004-0000-0000-000059000000}"/>
    <hyperlink ref="G36" r:id="rId16" xr:uid="{00000000-0004-0000-0000-000058000000}"/>
    <hyperlink ref="G37" r:id="rId17" xr:uid="{00000000-0004-0000-0000-000057000000}"/>
    <hyperlink ref="G38" r:id="rId18" xr:uid="{00000000-0004-0000-0000-000056000000}"/>
    <hyperlink ref="G39" r:id="rId19" xr:uid="{00000000-0004-0000-0000-000055000000}"/>
    <hyperlink ref="G17" r:id="rId20" xr:uid="{00000000-0004-0000-0000-000054000000}"/>
    <hyperlink ref="G40" r:id="rId21" xr:uid="{00000000-0004-0000-0000-000053000000}"/>
    <hyperlink ref="G41" r:id="rId22" xr:uid="{00000000-0004-0000-0000-000052000000}"/>
    <hyperlink ref="G42" r:id="rId23" xr:uid="{00000000-0004-0000-0000-000051000000}"/>
    <hyperlink ref="G43" r:id="rId24" xr:uid="{00000000-0004-0000-0000-000050000000}"/>
    <hyperlink ref="G44" r:id="rId25" xr:uid="{00000000-0004-0000-0000-00004F000000}"/>
    <hyperlink ref="G45" r:id="rId26" xr:uid="{00000000-0004-0000-0000-00004E000000}"/>
    <hyperlink ref="G46" r:id="rId27" xr:uid="{00000000-0004-0000-0000-00004D000000}"/>
    <hyperlink ref="G48" r:id="rId28" xr:uid="{00000000-0004-0000-0000-00004C000000}"/>
    <hyperlink ref="G47" r:id="rId29" xr:uid="{00000000-0004-0000-0000-00004B000000}"/>
    <hyperlink ref="G33" r:id="rId30" xr:uid="{00000000-0004-0000-0000-00004A000000}"/>
    <hyperlink ref="G32" r:id="rId31" xr:uid="{00000000-0004-0000-0000-000049000000}"/>
    <hyperlink ref="G31" r:id="rId32" xr:uid="{00000000-0004-0000-0000-000048000000}"/>
    <hyperlink ref="G30" r:id="rId33" xr:uid="{00000000-0004-0000-0000-000047000000}"/>
    <hyperlink ref="G29" r:id="rId34" xr:uid="{00000000-0004-0000-0000-000046000000}"/>
    <hyperlink ref="G28" r:id="rId35" xr:uid="{00000000-0004-0000-0000-000045000000}"/>
    <hyperlink ref="G27" r:id="rId36" xr:uid="{00000000-0004-0000-0000-000044000000}"/>
    <hyperlink ref="G26" r:id="rId37" xr:uid="{00000000-0004-0000-0000-000043000000}"/>
    <hyperlink ref="G24" r:id="rId38" xr:uid="{00000000-0004-0000-0000-000042000000}"/>
    <hyperlink ref="G23" r:id="rId39" xr:uid="{00000000-0004-0000-0000-000041000000}"/>
    <hyperlink ref="G22" r:id="rId40" xr:uid="{00000000-0004-0000-0000-000040000000}"/>
    <hyperlink ref="G21" r:id="rId41" xr:uid="{00000000-0004-0000-0000-00003F000000}"/>
    <hyperlink ref="G18" r:id="rId42" xr:uid="{00000000-0004-0000-0000-00003E000000}"/>
    <hyperlink ref="G25" r:id="rId43" xr:uid="{00000000-0004-0000-0000-00003D000000}"/>
    <hyperlink ref="G51" r:id="rId44" xr:uid="{00000000-0004-0000-0000-00003C000000}"/>
    <hyperlink ref="G53" r:id="rId45" xr:uid="{00000000-0004-0000-0000-00003B000000}"/>
    <hyperlink ref="G55" r:id="rId46" xr:uid="{00000000-0004-0000-0000-00003A000000}"/>
    <hyperlink ref="G56" r:id="rId47" xr:uid="{00000000-0004-0000-0000-000038000000}"/>
    <hyperlink ref="G57" r:id="rId48" xr:uid="{00000000-0004-0000-0000-000036000000}"/>
    <hyperlink ref="G60" r:id="rId49" xr:uid="{00000000-0004-0000-0000-000035000000}"/>
    <hyperlink ref="G61" r:id="rId50" xr:uid="{00000000-0004-0000-0000-000034000000}"/>
    <hyperlink ref="G62" r:id="rId51" xr:uid="{00000000-0004-0000-0000-000033000000}"/>
    <hyperlink ref="G63" r:id="rId52" xr:uid="{00000000-0004-0000-0000-000032000000}"/>
    <hyperlink ref="G64" r:id="rId53" xr:uid="{00000000-0004-0000-0000-000031000000}"/>
    <hyperlink ref="G66" r:id="rId54" xr:uid="{00000000-0004-0000-0000-000030000000}"/>
    <hyperlink ref="G65" r:id="rId55" xr:uid="{00000000-0004-0000-0000-00002F000000}"/>
    <hyperlink ref="G67" r:id="rId56" xr:uid="{00000000-0004-0000-0000-00002E000000}"/>
    <hyperlink ref="G68" r:id="rId57" xr:uid="{00000000-0004-0000-0000-00002B000000}"/>
    <hyperlink ref="G69" r:id="rId58" xr:uid="{00000000-0004-0000-0000-00002A000000}"/>
    <hyperlink ref="G70" r:id="rId59" xr:uid="{00000000-0004-0000-0000-000028000000}"/>
    <hyperlink ref="G71" r:id="rId60" xr:uid="{00000000-0004-0000-0000-000027000000}"/>
    <hyperlink ref="G72" r:id="rId61" xr:uid="{00000000-0004-0000-0000-000026000000}"/>
    <hyperlink ref="G73" r:id="rId62" xr:uid="{00000000-0004-0000-0000-000025000000}"/>
    <hyperlink ref="G74" r:id="rId63" xr:uid="{00000000-0004-0000-0000-000024000000}"/>
    <hyperlink ref="G75" r:id="rId64" xr:uid="{00000000-0004-0000-0000-000023000000}"/>
    <hyperlink ref="G77" r:id="rId65" xr:uid="{00000000-0004-0000-0000-000022000000}"/>
    <hyperlink ref="G78" r:id="rId66" xr:uid="{00000000-0004-0000-0000-000021000000}"/>
    <hyperlink ref="G79" r:id="rId67" xr:uid="{00000000-0004-0000-0000-000020000000}"/>
    <hyperlink ref="G81" r:id="rId68" xr:uid="{00000000-0004-0000-0000-00001F000000}"/>
    <hyperlink ref="G82" r:id="rId69" xr:uid="{00000000-0004-0000-0000-00001E000000}"/>
    <hyperlink ref="G80" r:id="rId70" xr:uid="{00000000-0004-0000-0000-00001D000000}"/>
    <hyperlink ref="G83" r:id="rId71" xr:uid="{00000000-0004-0000-0000-00001C000000}"/>
    <hyperlink ref="G85" r:id="rId72" xr:uid="{00000000-0004-0000-0000-00001B000000}"/>
    <hyperlink ref="G89" r:id="rId73" xr:uid="{00000000-0004-0000-0000-00001A000000}"/>
    <hyperlink ref="G91" r:id="rId74" xr:uid="{00000000-0004-0000-0000-000019000000}"/>
    <hyperlink ref="G88" r:id="rId75" xr:uid="{00000000-0004-0000-0000-000018000000}"/>
    <hyperlink ref="G90" r:id="rId76" xr:uid="{00000000-0004-0000-0000-000017000000}"/>
    <hyperlink ref="G86" r:id="rId77" xr:uid="{00000000-0004-0000-0000-000016000000}"/>
    <hyperlink ref="G84" r:id="rId78" xr:uid="{00000000-0004-0000-0000-000015000000}"/>
    <hyperlink ref="G87" r:id="rId79" xr:uid="{00000000-0004-0000-0000-000014000000}"/>
    <hyperlink ref="G92" r:id="rId80" xr:uid="{00000000-0004-0000-0000-000013000000}"/>
    <hyperlink ref="G94" r:id="rId81" xr:uid="{00000000-0004-0000-0000-000012000000}"/>
    <hyperlink ref="G95" r:id="rId82" xr:uid="{00000000-0004-0000-0000-000011000000}"/>
    <hyperlink ref="G97" r:id="rId83" xr:uid="{00000000-0004-0000-0000-000010000000}"/>
    <hyperlink ref="G93" r:id="rId84" xr:uid="{00000000-0004-0000-0000-00000F000000}"/>
    <hyperlink ref="G102" r:id="rId85" xr:uid="{00000000-0004-0000-0000-00000E000000}"/>
    <hyperlink ref="G96" r:id="rId86" xr:uid="{00000000-0004-0000-0000-00000D000000}"/>
    <hyperlink ref="G98" r:id="rId87" xr:uid="{00000000-0004-0000-0000-00000C000000}"/>
    <hyperlink ref="G99" r:id="rId88" xr:uid="{00000000-0004-0000-0000-00000B000000}"/>
    <hyperlink ref="G100" r:id="rId89" xr:uid="{00000000-0004-0000-0000-00000A000000}"/>
    <hyperlink ref="G103" r:id="rId90" xr:uid="{00000000-0004-0000-0000-000009000000}"/>
    <hyperlink ref="G104" r:id="rId91" xr:uid="{00000000-0004-0000-0000-000008000000}"/>
    <hyperlink ref="G107" r:id="rId92" xr:uid="{00000000-0004-0000-0000-000007000000}"/>
    <hyperlink ref="G108" r:id="rId93" xr:uid="{00000000-0004-0000-0000-000006000000}"/>
    <hyperlink ref="G106" r:id="rId94" xr:uid="{00000000-0004-0000-0000-000005000000}"/>
    <hyperlink ref="G101" r:id="rId95" xr:uid="{00000000-0004-0000-0000-000004000000}"/>
    <hyperlink ref="G109" r:id="rId96" xr:uid="{00000000-0004-0000-0000-000003000000}"/>
    <hyperlink ref="G110" r:id="rId97" xr:uid="{00000000-0004-0000-0000-000002000000}"/>
    <hyperlink ref="G112" r:id="rId98" xr:uid="{00000000-0004-0000-0000-000001000000}"/>
    <hyperlink ref="G116" r:id="rId99" xr:uid="{00000000-0004-0000-0000-000000000000}"/>
    <hyperlink ref="D2" r:id="rId100" xr:uid="{A329EE49-7A64-4A6D-A207-4EDAA1BE99F5}"/>
    <hyperlink ref="D3" r:id="rId101" xr:uid="{32DB69E3-1776-4558-8616-2832EC1EE091}"/>
    <hyperlink ref="D4" r:id="rId102" xr:uid="{23E3CBA6-3712-418A-A70E-159D2C8F3D3F}"/>
    <hyperlink ref="D5" r:id="rId103" xr:uid="{77BBC905-7030-4CC1-AEF7-9BEE194D3A49}"/>
    <hyperlink ref="D6" r:id="rId104" xr:uid="{46E179E4-444C-41EE-A3C4-EB33C8C52A7E}"/>
    <hyperlink ref="D7" r:id="rId105" xr:uid="{A689B40A-5116-4022-B648-828F3547C58D}"/>
    <hyperlink ref="D8" r:id="rId106" xr:uid="{5E1FBB2A-1FE0-49CB-9B48-E4C6FE2EB273}"/>
    <hyperlink ref="D9" r:id="rId107" xr:uid="{9A875554-703F-4962-92F2-7B7FBF92D2C8}"/>
    <hyperlink ref="D10" r:id="rId108" xr:uid="{3326AA90-1A68-4DD4-BC69-85097A4E8D1F}"/>
    <hyperlink ref="D11" r:id="rId109" xr:uid="{25853A1C-BCA1-4226-9D66-1F6265DFBD0C}"/>
    <hyperlink ref="D12" r:id="rId110" xr:uid="{28512DB9-7E17-4ACA-8C93-ABE08F2E3552}"/>
    <hyperlink ref="D13" r:id="rId111" xr:uid="{637B11B0-7762-449F-B8FF-CF1F4F51B13D}"/>
    <hyperlink ref="D14" r:id="rId112" xr:uid="{E6052E47-7550-45EC-A628-924A54BE545C}"/>
    <hyperlink ref="D15" r:id="rId113" xr:uid="{15EB4AC1-5E58-48A0-9BF9-9D3CBA4C054F}"/>
    <hyperlink ref="D16" r:id="rId114" xr:uid="{808CA9B6-A731-4496-BDA8-B2D1DAAF5CE4}"/>
    <hyperlink ref="D17" r:id="rId115" xr:uid="{95641FE9-54CF-4AA5-856D-F25427B0F37C}"/>
    <hyperlink ref="D18" r:id="rId116" xr:uid="{9D8802A5-66E2-4034-9C21-F8CB8F4647B5}"/>
    <hyperlink ref="D19" r:id="rId117" xr:uid="{7BE63707-5CD6-4196-8454-81003D601158}"/>
    <hyperlink ref="D20" r:id="rId118" xr:uid="{B8225BF4-B64F-4D74-8F74-950B29BC03CB}"/>
    <hyperlink ref="D21" r:id="rId119" xr:uid="{3AD772CA-9C56-45F5-A124-EE69D49D616F}"/>
    <hyperlink ref="D22" r:id="rId120" xr:uid="{2D1F3381-97AC-4424-AA93-379A030F55AF}"/>
    <hyperlink ref="D23" r:id="rId121" xr:uid="{ED298946-48F2-4328-A185-AD6F70FE6E15}"/>
    <hyperlink ref="D24" r:id="rId122" xr:uid="{5B864308-C19C-4A3F-85AA-7EA409F26B82}"/>
    <hyperlink ref="D25" r:id="rId123" xr:uid="{0EA15FA1-62EC-436B-9EC8-5AF96E72D752}"/>
    <hyperlink ref="D26" r:id="rId124" xr:uid="{D36D82AC-7C6C-4216-A3D9-FC012D2BA108}"/>
    <hyperlink ref="D27" r:id="rId125" xr:uid="{09E03985-7A65-49DE-965B-568826FABCEA}"/>
    <hyperlink ref="D28" r:id="rId126" xr:uid="{395FAC50-BDE7-4CE0-8BC8-015221EEE3F8}"/>
    <hyperlink ref="D29" r:id="rId127" xr:uid="{E3C57933-AA61-4230-BF40-7EB0D2A881A1}"/>
    <hyperlink ref="D30" r:id="rId128" xr:uid="{EA2CD80A-ADDF-4C2F-B81E-BB2E22194A8A}"/>
    <hyperlink ref="D31" r:id="rId129" xr:uid="{DB3B6DD0-4ADA-44EE-953B-C7BDF47C133D}"/>
    <hyperlink ref="D32" r:id="rId130" xr:uid="{FF65D170-06B2-41C8-A67C-B2D07A261BD3}"/>
    <hyperlink ref="D33" r:id="rId131" xr:uid="{BE7C334E-5A22-46F7-893B-91FBDD48448C}"/>
    <hyperlink ref="D34" r:id="rId132" xr:uid="{7D5E0972-B52C-4502-A816-64B02C079EB5}"/>
    <hyperlink ref="D35" r:id="rId133" xr:uid="{01572546-C384-4C95-ABD6-BF3AB2CDB777}"/>
    <hyperlink ref="D36" r:id="rId134" xr:uid="{CC1DEF88-56C0-4631-A071-13F3E9F5F196}"/>
    <hyperlink ref="D37" r:id="rId135" xr:uid="{C2B9C21D-EB72-4C06-B812-E1E127A57192}"/>
    <hyperlink ref="D38" r:id="rId136" xr:uid="{D426E9CC-21CE-44E5-9B06-883481BE9F68}"/>
    <hyperlink ref="D39" r:id="rId137" xr:uid="{326D7457-DAE0-4268-9E62-73F0AB346C60}"/>
    <hyperlink ref="D40" r:id="rId138" xr:uid="{48ABC09C-6717-4B65-B228-074C2CCCA91B}"/>
    <hyperlink ref="D41" r:id="rId139" xr:uid="{26757B2B-5ED4-458D-9F94-C53C0238BA4F}"/>
    <hyperlink ref="D42" r:id="rId140" xr:uid="{13EC667F-3110-41C4-8F68-E313442F4FCD}"/>
    <hyperlink ref="D43" r:id="rId141" xr:uid="{E4CB64CB-BD72-49ED-871C-646EA501D110}"/>
    <hyperlink ref="D44" r:id="rId142" xr:uid="{9E2CF91C-FF24-4FFE-B9AD-6318BF066C98}"/>
    <hyperlink ref="D45" r:id="rId143" xr:uid="{388735B6-79BC-43DE-9C96-5F227F759717}"/>
    <hyperlink ref="D46" r:id="rId144" xr:uid="{2253FC91-FBDD-4D47-8403-9E6C0450375D}"/>
    <hyperlink ref="D47" r:id="rId145" xr:uid="{ABCD94BC-363C-496C-915A-EAEFF43CFAA0}"/>
    <hyperlink ref="D48" r:id="rId146" xr:uid="{8A9B0892-3D63-4C5E-A9DB-8067272A5A7E}"/>
    <hyperlink ref="D49" r:id="rId147" xr:uid="{39861DFA-EF21-4765-BB71-93974C9C7A5F}"/>
    <hyperlink ref="D50" r:id="rId148" xr:uid="{ACED5965-D319-4890-BA59-85B943320287}"/>
    <hyperlink ref="D51" r:id="rId149" xr:uid="{4071CE93-CE9C-49DF-93E0-77ABCAF23D3C}"/>
    <hyperlink ref="D52" r:id="rId150" xr:uid="{671DA54D-FEAF-422A-8713-7CA83FAA6153}"/>
    <hyperlink ref="D53" r:id="rId151" xr:uid="{016A0463-D131-4C4C-8895-0279C44BF367}"/>
    <hyperlink ref="D54" r:id="rId152" xr:uid="{9735E478-E159-476F-B368-883CBC94D459}"/>
    <hyperlink ref="D55" r:id="rId153" xr:uid="{1778AF46-E19C-411B-9B0F-95678113AD32}"/>
    <hyperlink ref="D56" r:id="rId154" xr:uid="{C26C61C2-B95A-4A88-B9E0-6848731FBB82}"/>
    <hyperlink ref="D57" r:id="rId155" xr:uid="{7786583F-5E69-49F2-B38F-E1B378E44786}"/>
    <hyperlink ref="D58" r:id="rId156" xr:uid="{9999CDAE-0687-479C-BC1A-C7AFC645E3F3}"/>
    <hyperlink ref="D59" r:id="rId157" xr:uid="{1448C2D0-52E4-4497-99F5-12600F7D8793}"/>
    <hyperlink ref="D60" r:id="rId158" xr:uid="{6B8D8B33-A9EB-4CE9-B69B-715BCFAFE406}"/>
    <hyperlink ref="D61" r:id="rId159" xr:uid="{C4FBF9F1-A04D-4322-92B7-7B19BC8A69D7}"/>
    <hyperlink ref="D63" r:id="rId160" xr:uid="{DF93BB24-204C-4808-80E8-81F2861AAA7E}"/>
    <hyperlink ref="D62" r:id="rId161" xr:uid="{F8DDD131-E3D2-408B-A98A-AD9CDAD8CD3A}"/>
    <hyperlink ref="D64" r:id="rId162" xr:uid="{D08E8DB0-4FA9-4D73-B353-331A20CE1EAE}"/>
    <hyperlink ref="D65" r:id="rId163" xr:uid="{06846E4C-CE3A-4738-BE18-F4BC33AD13EC}"/>
    <hyperlink ref="D66" r:id="rId164" xr:uid="{EE5F7348-5452-4BCE-A6AB-0C32962298B0}"/>
    <hyperlink ref="D67" r:id="rId165" xr:uid="{CDFCF66F-8A3D-470B-8035-EE3C40C2D1A6}"/>
    <hyperlink ref="D68" r:id="rId166" xr:uid="{2AD08662-A199-40FD-970C-CC436D4E42D1}"/>
    <hyperlink ref="D69" r:id="rId167" xr:uid="{3B60C34B-1C37-445B-8F30-87385AFDFB33}"/>
    <hyperlink ref="D70" r:id="rId168" xr:uid="{3BAD35DC-BFC2-4470-8742-C8491BCA56EE}"/>
    <hyperlink ref="D71" r:id="rId169" xr:uid="{D4E9FD17-B789-4167-A963-875F1E003237}"/>
    <hyperlink ref="D72" r:id="rId170" xr:uid="{F955084F-246C-447B-A277-A95A4B96343F}"/>
    <hyperlink ref="D73" r:id="rId171" xr:uid="{7657204B-987C-426B-9DF0-453681C5DEE4}"/>
    <hyperlink ref="D74" r:id="rId172" xr:uid="{FF145FDC-4D29-488F-B5B5-F440BAA1847E}"/>
    <hyperlink ref="D76" r:id="rId173" xr:uid="{5556AD69-2AD9-45B1-AF4A-4A8F3CCDEC47}"/>
    <hyperlink ref="D75" r:id="rId174" xr:uid="{B015F8DD-FCD4-4E99-9509-FAB3B7B7640B}"/>
    <hyperlink ref="D77" r:id="rId175" xr:uid="{7FA6F735-9C81-4E11-9C8C-58A4B6E2DAA5}"/>
    <hyperlink ref="D78" r:id="rId176" xr:uid="{BDD8271A-22A2-47BF-8240-E18AD9B11E0A}"/>
    <hyperlink ref="D79" r:id="rId177" xr:uid="{784DADC2-E132-4485-BE7C-84036139E456}"/>
    <hyperlink ref="D80" r:id="rId178" xr:uid="{C001B5D9-91E9-4348-888D-12AFC58303BD}"/>
    <hyperlink ref="D81" r:id="rId179" xr:uid="{40E922E4-E8C0-4224-A141-F2E2D9F0FC4F}"/>
    <hyperlink ref="D82" r:id="rId180" xr:uid="{5528E7D6-1D16-4453-AE49-3E13497B3511}"/>
    <hyperlink ref="D83" r:id="rId181" xr:uid="{DAE6F4C2-4CF6-4419-AEDA-FE35B841B8B0}"/>
    <hyperlink ref="D84" r:id="rId182" xr:uid="{AF004DDF-120C-46D7-A072-49C60BDCFFCE}"/>
    <hyperlink ref="D85" r:id="rId183" xr:uid="{53102A72-412F-43F8-A0D1-01120BA8BFCF}"/>
    <hyperlink ref="D86" r:id="rId184" xr:uid="{38114BBA-6C6F-47FA-AFA1-C6CDB26D8CB8}"/>
    <hyperlink ref="D87" r:id="rId185" xr:uid="{B31A4F45-2E89-4675-8052-D965823FE397}"/>
  </hyperlinks>
  <pageMargins left="0.7" right="0.7" top="0.75" bottom="0.75" header="0.3" footer="0.3"/>
  <pageSetup fitToWidth="0" fitToHeight="0" orientation="landscape" r:id="rId18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9.140625"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2025</vt:lpstr>
      <vt:lpstr>Hoja1</vt:lpstr>
    </vt:vector>
  </TitlesOfParts>
  <Manager/>
  <Company>HP Inc.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Yinet Ximena Reyes Garcia</dc:creator>
  <cp:keywords/>
  <dc:description/>
  <cp:lastModifiedBy>Andrea Carolina Parada</cp:lastModifiedBy>
  <cp:revision/>
  <dcterms:created xsi:type="dcterms:W3CDTF">2025-01-15T19:55:05Z</dcterms:created>
  <dcterms:modified xsi:type="dcterms:W3CDTF">2026-10-01T16:17:24Z</dcterms:modified>
  <cp:category/>
  <cp:contentStatus/>
</cp:coreProperties>
</file>